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601" activeTab="0"/>
  </bookViews>
  <sheets>
    <sheet name="Отчет" sheetId="1" r:id="rId1"/>
    <sheet name="Настройка" sheetId="2" r:id="rId2"/>
  </sheets>
  <definedNames>
    <definedName name="Col4Row090">'Отчет'!$K$27</definedName>
    <definedName name="Col4Row091">'Отчет'!$K$29</definedName>
    <definedName name="Col4Row093">'Отчет'!$K$32</definedName>
    <definedName name="Col4Row096">'Отчет'!$K$33</definedName>
    <definedName name="Col4Row099">'Отчет'!$K$34</definedName>
    <definedName name="Col4Row100">'Отчет'!$K$40</definedName>
    <definedName name="Col4Row101">'Отчет'!$K$42</definedName>
    <definedName name="Col4Row102">'Отчет'!$K$43</definedName>
    <definedName name="Col4Row104">'Отчет'!$K$45</definedName>
    <definedName name="Col4Row161">'Отчет'!$K$50</definedName>
    <definedName name="Col4Row162">'Отчет'!$K$51</definedName>
    <definedName name="Col4Row163">'Отчет'!$K$52</definedName>
    <definedName name="Col4Row171">'Отчет'!$K$55</definedName>
    <definedName name="Col4Row172">'Отчет'!$K$56</definedName>
    <definedName name="Col4Row173">'Отчет'!$K$57</definedName>
    <definedName name="Col4Row174">'Отчет'!$K$58</definedName>
    <definedName name="Col4Row175">'Отчет'!$K$59</definedName>
    <definedName name="Col4Row176">'Отчет'!$K$60</definedName>
    <definedName name="Col4Row211">'Отчет'!$K$68</definedName>
    <definedName name="Col4Row212">'Отчет'!$K$70</definedName>
    <definedName name="Col4Row232">'Отчет'!$K$74</definedName>
    <definedName name="Col4Row233">'Отчет'!$K$75</definedName>
    <definedName name="Col4Row242">'Отчет'!$K$83</definedName>
    <definedName name="Col4Row243">'Отчет'!$K$85</definedName>
    <definedName name="Col4Row250">'Отчет'!$K$86</definedName>
    <definedName name="Col4Row260">'Отчет'!$K$87</definedName>
    <definedName name="Col4Row261">'Отчет'!$K$89</definedName>
    <definedName name="Col4Row264">'Отчет'!$K$90</definedName>
    <definedName name="Col4Row269">'Отчет'!$K$91</definedName>
    <definedName name="Col4Row321">'Отчет'!$K$99</definedName>
    <definedName name="Col4Row322">'Отчет'!$K$100</definedName>
    <definedName name="Col4Row331">'Отчет'!$K$103</definedName>
    <definedName name="Col4Row332">'Отчет'!$K$104</definedName>
    <definedName name="Col4Row351">'Отчет'!$K$107</definedName>
    <definedName name="Col4Row352">'Отчет'!$K$108</definedName>
    <definedName name="Col4Row361">'Отчет'!$K$111</definedName>
    <definedName name="Col4Row362">'Отчет'!$K$112</definedName>
    <definedName name="Col4Row371">'Отчет'!$K$120</definedName>
    <definedName name="Col4Row372">'Отчет'!$K$121</definedName>
    <definedName name="Col4Row381">'Отчет'!$K$124</definedName>
    <definedName name="Col4Row382">'Отчет'!$K$125</definedName>
    <definedName name="Col4Row390">'Отчет'!$K$126</definedName>
    <definedName name="Col4Row421">'Отчет'!$K$132</definedName>
    <definedName name="Col4Row422">'Отчет'!$K$133</definedName>
    <definedName name="Col4Row431">'Отчет'!$K$136</definedName>
    <definedName name="Col4Row432">'Отчет'!$K$137</definedName>
    <definedName name="Col4Row441">'Отчет'!$K$140</definedName>
    <definedName name="Col4Row442">'Отчет'!$K$141</definedName>
    <definedName name="Col4Row461">'Отчет'!$K$144</definedName>
    <definedName name="Col4Row462">'Отчет'!$K$145</definedName>
    <definedName name="Col4Row471">'Отчет'!$K$148</definedName>
    <definedName name="Col4Row472">'Отчет'!$K$149</definedName>
    <definedName name="Col4Row481">'Отчет'!$K$157</definedName>
    <definedName name="Col4Row482">'Отчет'!$K$158</definedName>
    <definedName name="Col4Row541">'Отчет'!$K$170</definedName>
    <definedName name="Col4Row542">'Отчет'!$K$171</definedName>
    <definedName name="Col4Row550">'Отчет'!$K$172</definedName>
    <definedName name="Col4Row560">'Отчет'!$K$173</definedName>
    <definedName name="Col5Row030">'Отчет'!$L$19</definedName>
    <definedName name="Col5Row040">'Отчет'!$L$20</definedName>
    <definedName name="Col5Row062">'Отчет'!$L$25</definedName>
    <definedName name="Col5Row063">'Отчет'!$L$26</definedName>
    <definedName name="Col5Row090">'Отчет'!$L$27</definedName>
    <definedName name="Col5Row091">'Отчет'!$L$29</definedName>
    <definedName name="Col5Row093">'Отчет'!$L$32</definedName>
    <definedName name="Col5Row096">'Отчет'!$L$33</definedName>
    <definedName name="Col5Row099">'Отчет'!$L$34</definedName>
    <definedName name="Col5Row100">'Отчет'!$L$40</definedName>
    <definedName name="Col5Row101">'Отчет'!$L$42</definedName>
    <definedName name="Col5Row104">'Отчет'!$L$45</definedName>
    <definedName name="Col5Row161">'Отчет'!$L$50</definedName>
    <definedName name="Col5Row162">'Отчет'!$L$51</definedName>
    <definedName name="Col5Row163">'Отчет'!$L$52</definedName>
    <definedName name="Col5Row171">'Отчет'!$L$55</definedName>
    <definedName name="Col5Row172">'Отчет'!$L$56</definedName>
    <definedName name="Col5Row173">'Отчет'!$L$57</definedName>
    <definedName name="Col5Row174">'Отчет'!$L$58</definedName>
    <definedName name="Col5Row175">'Отчет'!$L$59</definedName>
    <definedName name="Col5Row176">'Отчет'!$L$60</definedName>
    <definedName name="Col5Row193">'Отчет'!$L$63</definedName>
    <definedName name="Col5Row194">'Отчет'!$L$64</definedName>
    <definedName name="Col5Row211">'Отчет'!$L$68</definedName>
    <definedName name="Col5Row212">'Отчет'!$L$70</definedName>
    <definedName name="Col5Row232">'Отчет'!$L$74</definedName>
    <definedName name="Col5Row233">'Отчет'!$L$75</definedName>
    <definedName name="Col5Row242">'Отчет'!$L$83</definedName>
    <definedName name="Col5Row243">'Отчет'!$L$85</definedName>
    <definedName name="Col5Row250">'Отчет'!$L$86</definedName>
    <definedName name="Col5Row260">'Отчет'!$L$87</definedName>
    <definedName name="Col5Row261">'Отчет'!$L$89</definedName>
    <definedName name="Col5Row264">'Отчет'!$L$90</definedName>
    <definedName name="Col5Row269">'Отчет'!$L$91</definedName>
    <definedName name="Col5Row302">'Отчет'!$L$94</definedName>
    <definedName name="Col5Row321">'Отчет'!$L$99</definedName>
    <definedName name="Col5Row322">'Отчет'!$L$100</definedName>
    <definedName name="Col5Row331">'Отчет'!$L$103</definedName>
    <definedName name="Col5Row332">'Отчет'!$L$104</definedName>
    <definedName name="Col5Row351">'Отчет'!$L$107</definedName>
    <definedName name="Col5Row352">'Отчет'!$L$108</definedName>
    <definedName name="Col5Row361">'Отчет'!$L$111</definedName>
    <definedName name="Col5Row362">'Отчет'!$L$112</definedName>
    <definedName name="Col5Row371">'Отчет'!$L$120</definedName>
    <definedName name="Col5Row372">'Отчет'!$L$121</definedName>
    <definedName name="Col5Row381">'Отчет'!$L$124</definedName>
    <definedName name="Col5Row382">'Отчет'!$L$125</definedName>
    <definedName name="Col5Row390">'Отчет'!$L$126</definedName>
    <definedName name="Col5Row421">'Отчет'!$L$132</definedName>
    <definedName name="Col5Row422">'Отчет'!$L$133</definedName>
    <definedName name="Col5Row431">'Отчет'!$L$136</definedName>
    <definedName name="Col5Row432">'Отчет'!$L$137</definedName>
    <definedName name="Col5Row441">'Отчет'!$L$140</definedName>
    <definedName name="Col5Row442">'Отчет'!$L$141</definedName>
    <definedName name="Col5Row461">'Отчет'!$L$144</definedName>
    <definedName name="Col5Row462">'Отчет'!$L$145</definedName>
    <definedName name="Col5Row471">'Отчет'!$L$148</definedName>
    <definedName name="Col5Row472">'Отчет'!$L$149</definedName>
    <definedName name="Col5Row481">'Отчет'!$L$157</definedName>
    <definedName name="Col5Row482">'Отчет'!$L$158</definedName>
    <definedName name="Col5Row521">'Отчет'!$L$162</definedName>
    <definedName name="Col5Row522">'Отчет'!$L$163</definedName>
    <definedName name="Col5Row531">'Отчет'!$L$166</definedName>
    <definedName name="Col5Row532">'Отчет'!$L$167</definedName>
    <definedName name="Col5Row541">'Отчет'!$L$170</definedName>
    <definedName name="Col5Row542">'Отчет'!$L$171</definedName>
    <definedName name="Col5Row550">'Отчет'!$L$172</definedName>
    <definedName name="Col5Row560">'Отчет'!$L$173</definedName>
    <definedName name="Col6Row030">'Отчет'!$M$19</definedName>
    <definedName name="Col6Row040">'Отчет'!$M$20</definedName>
    <definedName name="Col6Row050">'Отчет'!$M$21</definedName>
    <definedName name="Col6Row062">'Отчет'!$M$25</definedName>
    <definedName name="Col6Row063">'Отчет'!$M$26</definedName>
    <definedName name="Col6Row090">'Отчет'!$M$27</definedName>
    <definedName name="Col6Row091">'Отчет'!$M$29</definedName>
    <definedName name="Col6Row093">'Отчет'!$M$32</definedName>
    <definedName name="Col6Row096">'Отчет'!$M$33</definedName>
    <definedName name="Col6Row099">'Отчет'!$M$34</definedName>
    <definedName name="Col6Row100">'Отчет'!$M$40</definedName>
    <definedName name="Col6Row101">'Отчет'!$M$42</definedName>
    <definedName name="Col6Row103">'Отчет'!$M$44</definedName>
    <definedName name="Col6Row104">'Отчет'!$M$45</definedName>
    <definedName name="Col6Row161">'Отчет'!$M$50</definedName>
    <definedName name="Col6Row162">'Отчет'!$M$51</definedName>
    <definedName name="Col6Row163">'Отчет'!$M$52</definedName>
    <definedName name="Col6Row171">'Отчет'!$M$55</definedName>
    <definedName name="Col6Row172">'Отчет'!$M$56</definedName>
    <definedName name="Col6Row173">'Отчет'!$M$57</definedName>
    <definedName name="Col6Row174">'Отчет'!$M$58</definedName>
    <definedName name="Col6Row175">'Отчет'!$M$59</definedName>
    <definedName name="Col6Row176">'Отчет'!$M$60</definedName>
    <definedName name="Col6Row193">'Отчет'!$M$63</definedName>
    <definedName name="Col6Row194">'Отчет'!$M$64</definedName>
    <definedName name="Col6Row211">'Отчет'!$M$68</definedName>
    <definedName name="Col6Row212">'Отчет'!$M$70</definedName>
    <definedName name="Col6Row232">'Отчет'!$M$74</definedName>
    <definedName name="Col6Row233">'Отчет'!$M$75</definedName>
    <definedName name="Col6Row242">'Отчет'!$M$83</definedName>
    <definedName name="Col6Row243">'Отчет'!$M$85</definedName>
    <definedName name="Col6Row250">'Отчет'!$M$86</definedName>
    <definedName name="Col6Row260">'Отчет'!$M$87</definedName>
    <definedName name="Col6Row261">'Отчет'!$M$89</definedName>
    <definedName name="Col6Row264">'Отчет'!$M$90</definedName>
    <definedName name="Col6Row269">'Отчет'!$M$91</definedName>
    <definedName name="Col6Row302">'Отчет'!$M$94</definedName>
    <definedName name="Col6Row321">'Отчет'!$M$99</definedName>
    <definedName name="Col6Row322">'Отчет'!$M$100</definedName>
    <definedName name="Col6Row331">'Отчет'!$M$103</definedName>
    <definedName name="Col6Row332">'Отчет'!$M$104</definedName>
    <definedName name="Col6Row351">'Отчет'!$M$107</definedName>
    <definedName name="Col6Row352">'Отчет'!$M$108</definedName>
    <definedName name="Col6Row361">'Отчет'!$M$111</definedName>
    <definedName name="Col6Row362">'Отчет'!$M$112</definedName>
    <definedName name="Col6Row371">'Отчет'!$M$120</definedName>
    <definedName name="Col6Row372">'Отчет'!$M$121</definedName>
    <definedName name="Col6Row381">'Отчет'!$M$124</definedName>
    <definedName name="Col6Row382">'Отчет'!$M$125</definedName>
    <definedName name="Col6Row390">'Отчет'!$M$126</definedName>
    <definedName name="Col6Row421">'Отчет'!$M$132</definedName>
    <definedName name="Col6Row422">'Отчет'!$M$133</definedName>
    <definedName name="Col6Row431">'Отчет'!$M$136</definedName>
    <definedName name="Col6Row432">'Отчет'!$M$137</definedName>
    <definedName name="Col6Row441">'Отчет'!$M$140</definedName>
    <definedName name="Col6Row442">'Отчет'!$M$141</definedName>
    <definedName name="Col6Row461">'Отчет'!$M$144</definedName>
    <definedName name="Col6Row462">'Отчет'!$M$145</definedName>
    <definedName name="Col6Row471">'Отчет'!$M$148</definedName>
    <definedName name="Col6Row472">'Отчет'!$M$149</definedName>
    <definedName name="Col6Row481">'Отчет'!$M$157</definedName>
    <definedName name="Col6Row482">'Отчет'!$M$158</definedName>
    <definedName name="Col6Row521">'Отчет'!$M$162</definedName>
    <definedName name="Col6Row522">'Отчет'!$M$163</definedName>
    <definedName name="Col6Row531">'Отчет'!$M$166</definedName>
    <definedName name="Col6Row532">'Отчет'!$M$167</definedName>
    <definedName name="Col6Row541">'Отчет'!$M$170</definedName>
    <definedName name="Col6Row542">'Отчет'!$M$171</definedName>
    <definedName name="Col6Row550">'Отчет'!$M$172</definedName>
    <definedName name="Col6Row560">'Отчет'!$M$173</definedName>
    <definedName name="txt_fileName">#REF!</definedName>
    <definedName name="txt_info">#REF!</definedName>
    <definedName name="txt_runButton">#REF!</definedName>
    <definedName name="txt_setPageОтчет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">'Отчет'!$N$11</definedName>
    <definedName name="ГлБух">'Отчет'!$F$178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'Отчет'!$N$5</definedName>
    <definedName name="ДатаОтчета">'Отчет'!$D$5</definedName>
    <definedName name="ИНН">'Отчет'!$N$10</definedName>
    <definedName name="Исполнитель">'Отчет'!$G$186</definedName>
    <definedName name="Конец1">'Отчет'!$N$34</definedName>
    <definedName name="Конец2">'Отчет'!$N$75</definedName>
    <definedName name="Конец3">'Отчет'!$N$112</definedName>
    <definedName name="Конец4">'Отчет'!$N$149</definedName>
    <definedName name="Конец5">'Отчет'!$N$173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чало1">'Отчет'!$I$18</definedName>
    <definedName name="Начало2">'Отчет'!$I$40</definedName>
    <definedName name="Начало3">'Отчет'!$I$81</definedName>
    <definedName name="Начало4">'Отчет'!$I$118</definedName>
    <definedName name="Начало5">'Отчет'!$I$155</definedName>
    <definedName name="_xlnm.Print_Area" localSheetId="0">'Отчет'!$A$1:$O$189</definedName>
    <definedName name="ОКАТО">'Отчет'!$N$8</definedName>
    <definedName name="ОКПО">'Отчет'!$N$6</definedName>
    <definedName name="ОКПО2">'Отчет'!$N$9</definedName>
    <definedName name="ОРГАНИЗАЦИЯ">'Отчет'!$D$6</definedName>
    <definedName name="Руководитель">'Отчет'!$F$175</definedName>
    <definedName name="Телефон">'Отчет'!$J$186</definedName>
    <definedName name="Учредитель">'Отчет'!$D$8</definedName>
  </definedNames>
  <calcPr fullCalcOnLoad="1" fullPrecision="0"/>
</workbook>
</file>

<file path=xl/sharedStrings.xml><?xml version="1.0" encoding="utf-8"?>
<sst xmlns="http://schemas.openxmlformats.org/spreadsheetml/2006/main" count="1193" uniqueCount="789">
  <si>
    <t>Col5Row233</t>
  </si>
  <si>
    <t>Col6Row173</t>
  </si>
  <si>
    <t>nCol4Row171</t>
  </si>
  <si>
    <t>820</t>
  </si>
  <si>
    <t>470</t>
  </si>
  <si>
    <t>x</t>
  </si>
  <si>
    <t/>
  </si>
  <si>
    <t>ГНИ4_Отчество2</t>
  </si>
  <si>
    <t>nCol4Row541</t>
  </si>
  <si>
    <t>nCol4Row175</t>
  </si>
  <si>
    <t xml:space="preserve"> </t>
  </si>
  <si>
    <t xml:space="preserve">   Чистое поступление основных средств </t>
  </si>
  <si>
    <t>040</t>
  </si>
  <si>
    <t>nCol5Row171</t>
  </si>
  <si>
    <t>Col4Row233</t>
  </si>
  <si>
    <t>Учредитель</t>
  </si>
  <si>
    <t>nCol5Row541</t>
  </si>
  <si>
    <t>nCol5Row175</t>
  </si>
  <si>
    <t>AllTrim(This.Seek_TableFields("Person", "RN", "Person.SecondName", __p_BossRN))</t>
  </si>
  <si>
    <t>DToC2000(oSystem.Date)</t>
  </si>
  <si>
    <t>382</t>
  </si>
  <si>
    <t>300</t>
  </si>
  <si>
    <t>ГНИ4_ОКПО</t>
  </si>
  <si>
    <t>Выгрузка в ГНИ 4</t>
  </si>
  <si>
    <t>Col6Row233</t>
  </si>
  <si>
    <t>Col5Row173</t>
  </si>
  <si>
    <t>Чистое изменение резервов предстоящих расходов</t>
  </si>
  <si>
    <t>730</t>
  </si>
  <si>
    <t>nCol6Row541</t>
  </si>
  <si>
    <t>nCol6Row175</t>
  </si>
  <si>
    <t>nCol6Row171</t>
  </si>
  <si>
    <t>Col4Row173</t>
  </si>
  <si>
    <t>AllTrim(This.Seek_TableFields("Person", "RN", "Person.SurName", __p_BossRN))</t>
  </si>
  <si>
    <t>Col5Row472</t>
  </si>
  <si>
    <t>Col5Row431</t>
  </si>
  <si>
    <t>nCol4Row382</t>
  </si>
  <si>
    <t>Col6Row302</t>
  </si>
  <si>
    <t>272</t>
  </si>
  <si>
    <t>01.01.2019</t>
  </si>
  <si>
    <t>__p_INN = AllTrim(This.Seek_TableFields("OrgBase", "RN", "OrgBase.INN", __p_OrgRn))</t>
  </si>
  <si>
    <t>Col4Row472</t>
  </si>
  <si>
    <t xml:space="preserve">по ОКПО </t>
  </si>
  <si>
    <t>Col4Row431</t>
  </si>
  <si>
    <t>nCol5Row382</t>
  </si>
  <si>
    <t>nCol6Row040</t>
  </si>
  <si>
    <t xml:space="preserve">                   увеличение стоимости акций и иных форм участия в капитале</t>
  </si>
  <si>
    <t>Col6Row431</t>
  </si>
  <si>
    <t>541</t>
  </si>
  <si>
    <t>175</t>
  </si>
  <si>
    <t>Col6Row472</t>
  </si>
  <si>
    <t>171</t>
  </si>
  <si>
    <t>__p_AccRN =  PadR(This.Seek_TableFields("Org", "RN", "Org.Acc_RN", __p_OrgRn), 4)</t>
  </si>
  <si>
    <t>nCol6Row382</t>
  </si>
  <si>
    <t>nCol5Row040</t>
  </si>
  <si>
    <t>ОКПО2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</si>
  <si>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</si>
  <si>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</si>
  <si>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AllTrim(m.cIspName)</t>
  </si>
  <si>
    <t>Col6Row550</t>
  </si>
  <si>
    <t>420</t>
  </si>
  <si>
    <t>096</t>
  </si>
  <si>
    <t>КОДЫ</t>
  </si>
  <si>
    <t>nCol4Row162</t>
  </si>
  <si>
    <t>42X</t>
  </si>
  <si>
    <t>092</t>
  </si>
  <si>
    <t>010</t>
  </si>
  <si>
    <t>nCol6Row261</t>
  </si>
  <si>
    <t>Обособленное подразделение</t>
  </si>
  <si>
    <t>nCol6Row269</t>
  </si>
  <si>
    <t>nCol5Row162</t>
  </si>
  <si>
    <t>Чистое увеличение задолженности по привлечениям перед резидентами</t>
  </si>
  <si>
    <t>ГНИ4_КПП</t>
  </si>
  <si>
    <t>nCol4Row269</t>
  </si>
  <si>
    <t>Главный бухгалтер</t>
  </si>
  <si>
    <t>Форма 0503721 с.4</t>
  </si>
  <si>
    <t>350</t>
  </si>
  <si>
    <t>Col5Row550</t>
  </si>
  <si>
    <t>nCol4Row261</t>
  </si>
  <si>
    <t>ОКПО</t>
  </si>
  <si>
    <t xml:space="preserve">                   уменьшение стоимости основных средств</t>
  </si>
  <si>
    <t>(в ред. Приказа Минфина России от 30.11.2018 № 243н)</t>
  </si>
  <si>
    <t>nCol5Row269</t>
  </si>
  <si>
    <t>nCol6Row162</t>
  </si>
  <si>
    <t>Col4Row550</t>
  </si>
  <si>
    <t>nCol5Row261</t>
  </si>
  <si>
    <t>Чистое поступление прав пользования активом</t>
  </si>
  <si>
    <t>Col5Row422</t>
  </si>
  <si>
    <t>261</t>
  </si>
  <si>
    <t xml:space="preserve">   Безвозмездные перечисления организациям</t>
  </si>
  <si>
    <t>226</t>
  </si>
  <si>
    <t>Col5Row461</t>
  </si>
  <si>
    <t>Col6Row352</t>
  </si>
  <si>
    <t>Col5Row090</t>
  </si>
  <si>
    <t xml:space="preserve">   Чистое поступление средств учреждений</t>
  </si>
  <si>
    <t>269</t>
  </si>
  <si>
    <t>222</t>
  </si>
  <si>
    <t>Приносящая</t>
  </si>
  <si>
    <t>Col4Row422</t>
  </si>
  <si>
    <t>nCol6Row096</t>
  </si>
  <si>
    <t>Col4Row461</t>
  </si>
  <si>
    <t>Col4Row090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</si>
  <si>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</si>
  <si>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</si>
  <si>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Операции с нефинансовыми активами (стр. 320 + стр. 330 + стр. 350 + стр. 360 + стр.</t>
  </si>
  <si>
    <t>Col6Row461</t>
  </si>
  <si>
    <t>Col5Row352</t>
  </si>
  <si>
    <t>Col6Row090</t>
  </si>
  <si>
    <t xml:space="preserve">    470 + стр. 480)</t>
  </si>
  <si>
    <t>162</t>
  </si>
  <si>
    <t xml:space="preserve">       Форма по ОКУД </t>
  </si>
  <si>
    <t>Col6Row422</t>
  </si>
  <si>
    <t>nCol4Row096</t>
  </si>
  <si>
    <t>Col4Row352</t>
  </si>
  <si>
    <t>nCol5Row096</t>
  </si>
  <si>
    <t>Col6Row522</t>
  </si>
  <si>
    <t>Col6Row194</t>
  </si>
  <si>
    <t>Col5Row211</t>
  </si>
  <si>
    <t xml:space="preserve">Чистое увеличение прочей кредиторской задолженности </t>
  </si>
  <si>
    <t xml:space="preserve">                   увеличение стоимости непроизведенных активов</t>
  </si>
  <si>
    <t>062</t>
  </si>
  <si>
    <t>Col4Row211</t>
  </si>
  <si>
    <t>ки</t>
  </si>
  <si>
    <t>nCol6Row250</t>
  </si>
  <si>
    <t xml:space="preserve">(подпись) </t>
  </si>
  <si>
    <t>ГНИ4_ИННЮЛ</t>
  </si>
  <si>
    <t>nCol4Row250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</si>
  <si>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</si>
  <si>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</si>
  <si>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</si>
  <si>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 xml:space="preserve">                 субсидии на осуществление капитальных вложений</t>
  </si>
  <si>
    <t>Col5Row522</t>
  </si>
  <si>
    <t>Col6Row211</t>
  </si>
  <si>
    <t>361</t>
  </si>
  <si>
    <t xml:space="preserve">                  прочие работы, услуги</t>
  </si>
  <si>
    <t>nCol5Row250</t>
  </si>
  <si>
    <t>Left(Alltrim(oSystem.SystemCaption), 40)</t>
  </si>
  <si>
    <t>" _______ "  ______________________ 20____ г.</t>
  </si>
  <si>
    <t>nCol4Row361</t>
  </si>
  <si>
    <t>660</t>
  </si>
  <si>
    <t>213</t>
  </si>
  <si>
    <t xml:space="preserve">   Доходы от операций с активами</t>
  </si>
  <si>
    <t>nCol4Row322</t>
  </si>
  <si>
    <t>250</t>
  </si>
  <si>
    <t>nCol5Row361</t>
  </si>
  <si>
    <t xml:space="preserve">                 доходы от переоценки активов</t>
  </si>
  <si>
    <t>This.__GetOrgBoss(__p_OrgRn, 2)</t>
  </si>
  <si>
    <t>nCol5Row322</t>
  </si>
  <si>
    <t>This.Print0s = .T.</t>
  </si>
  <si>
    <t xml:space="preserve">                  арендная плата за пользование имуществом</t>
  </si>
  <si>
    <t>520</t>
  </si>
  <si>
    <t>153</t>
  </si>
  <si>
    <t>nCol6Row322</t>
  </si>
  <si>
    <t xml:space="preserve">                   и муниципальным организациям</t>
  </si>
  <si>
    <t>nCol6Row361</t>
  </si>
  <si>
    <t xml:space="preserve">                 поступления от наднациональных организаций и правительств </t>
  </si>
  <si>
    <t>480</t>
  </si>
  <si>
    <t>Col6Row531</t>
  </si>
  <si>
    <t>441</t>
  </si>
  <si>
    <t>Телефон</t>
  </si>
  <si>
    <t>nCol6Row243</t>
  </si>
  <si>
    <t>ГНИ4_ОКПО_Учр</t>
  </si>
  <si>
    <t>Деятельность по</t>
  </si>
  <si>
    <t>Col5Row531</t>
  </si>
  <si>
    <t>372</t>
  </si>
  <si>
    <t>nCol4Row243</t>
  </si>
  <si>
    <t>DToC2000(__p_Date)</t>
  </si>
  <si>
    <t>331</t>
  </si>
  <si>
    <t xml:space="preserve">                   уменьшение задолженности по привлечениям перед нерезидентами</t>
  </si>
  <si>
    <t>nCol5Row243</t>
  </si>
  <si>
    <t>nCol6Row103</t>
  </si>
  <si>
    <t>Col4Row101</t>
  </si>
  <si>
    <t>Col5Row482</t>
  </si>
  <si>
    <t>nCol4Row331</t>
  </si>
  <si>
    <t>630</t>
  </si>
  <si>
    <t>243</t>
  </si>
  <si>
    <t>с целевыми</t>
  </si>
  <si>
    <t>nCol4Row372</t>
  </si>
  <si>
    <t xml:space="preserve">(должность) </t>
  </si>
  <si>
    <t>200</t>
  </si>
  <si>
    <t>заданию</t>
  </si>
  <si>
    <t>Col4Row482</t>
  </si>
  <si>
    <t>nCol5Row331</t>
  </si>
  <si>
    <t xml:space="preserve">   Чистое поступление материальных запасов</t>
  </si>
  <si>
    <t>Left(AllTrim(oSystem.SystemCaption), 50)</t>
  </si>
  <si>
    <t>nCol6Row441</t>
  </si>
  <si>
    <t>nCol5Row372</t>
  </si>
  <si>
    <t>__p_OrgRn = Iif(m.cOrg # "|" And Len(m.cOrg) == 4, m.cOrg, oSystem.OwnerOrgRn)</t>
  </si>
  <si>
    <t xml:space="preserve">                   уменьшение прочей кредиторской задолженности</t>
  </si>
  <si>
    <t xml:space="preserve">                 иные трансферты </t>
  </si>
  <si>
    <t>Код</t>
  </si>
  <si>
    <t>МФРуководитель</t>
  </si>
  <si>
    <t>nCol4Row441</t>
  </si>
  <si>
    <t>Col6Row030</t>
  </si>
  <si>
    <t>189</t>
  </si>
  <si>
    <t>140</t>
  </si>
  <si>
    <t>Col6Row482</t>
  </si>
  <si>
    <t>103</t>
  </si>
  <si>
    <t>Iif(Empty(m.cAgent_RN), 1, 2)</t>
  </si>
  <si>
    <t>nCol5Row441</t>
  </si>
  <si>
    <t>nCol6Row372</t>
  </si>
  <si>
    <t>nCol6Row331</t>
  </si>
  <si>
    <t xml:space="preserve">                  расходование материальных запасов</t>
  </si>
  <si>
    <t>nCol4Row172</t>
  </si>
  <si>
    <t>Централизованная</t>
  </si>
  <si>
    <t>43X</t>
  </si>
  <si>
    <t>nCol4Row542</t>
  </si>
  <si>
    <t>Col6Row174</t>
  </si>
  <si>
    <t>nCol4Row176</t>
  </si>
  <si>
    <t>430</t>
  </si>
  <si>
    <t>7</t>
  </si>
  <si>
    <t>nCol6Row232</t>
  </si>
  <si>
    <t>nCol5Row172</t>
  </si>
  <si>
    <t>"на " +  DToCLong(__p_Date)</t>
  </si>
  <si>
    <t>[&lt;set page="Отчет" tblDelim="|" areaEmptyCell="x" tblEmptyCell="0" tblMissEmptyStr="] + Iif(m.nEmptyRows = 1, [2], [1,2]) + ["/&gt;]</t>
  </si>
  <si>
    <t>nCol5Row542</t>
  </si>
  <si>
    <t>nCol5Row176</t>
  </si>
  <si>
    <t xml:space="preserve">                   перечисления наднациональным организациям и правительствам </t>
  </si>
  <si>
    <t xml:space="preserve">   Штрафы, пени, неустойки, возмещения ущерба</t>
  </si>
  <si>
    <t>Iif(Empty(m.cAgent_RN), "", "*")</t>
  </si>
  <si>
    <t>Col5Row174</t>
  </si>
  <si>
    <t>381</t>
  </si>
  <si>
    <t>nCol4Row232</t>
  </si>
  <si>
    <t>340</t>
  </si>
  <si>
    <t xml:space="preserve">   Чистое поступление непроизведенных активов</t>
  </si>
  <si>
    <t>nCol6Row542</t>
  </si>
  <si>
    <t>nCol6Row176</t>
  </si>
  <si>
    <t>Col4Row174</t>
  </si>
  <si>
    <t>(расшифровка подписи)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</si>
  <si>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</si>
  <si>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</si>
  <si>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AllTrim(This.Seek_TableFields("Person", "RN", "Person.SurName", __p_AccRN))</t>
  </si>
  <si>
    <t>__p_BossRN = Iif(Empty(m.cAgent_RN), PadR(This.Seek_TableFields("Org", "RN", "Org.Boss_RN", __p_OrgRn), 4), m.cAgent_RN)</t>
  </si>
  <si>
    <t>nCol5Row232</t>
  </si>
  <si>
    <t>nCol6Row172</t>
  </si>
  <si>
    <t>государственному</t>
  </si>
  <si>
    <t>Col5Row471</t>
  </si>
  <si>
    <t>232</t>
  </si>
  <si>
    <t xml:space="preserve">                  заработная плата</t>
  </si>
  <si>
    <t>Col5Row432</t>
  </si>
  <si>
    <t>nCol4Row381</t>
  </si>
  <si>
    <t>271</t>
  </si>
  <si>
    <t>ГНИ4_ИдФайл</t>
  </si>
  <si>
    <t>Col4Row471</t>
  </si>
  <si>
    <t xml:space="preserve">   Расходы по операциям с активами </t>
  </si>
  <si>
    <t>Col4Row432</t>
  </si>
  <si>
    <t>nCol5Row381</t>
  </si>
  <si>
    <t xml:space="preserve">   Доходы от оказания платных услуг (работ), компенсаций затрат</t>
  </si>
  <si>
    <t>ОТЧЕТ  О ФИНАНСОВЫХ РЕЗУЛЬТАТАХ ДЕЯТЕЛЬНОСТИ УЧРЕЖДЕНИЯ</t>
  </si>
  <si>
    <t>Col6Row432</t>
  </si>
  <si>
    <t>542</t>
  </si>
  <si>
    <t>176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</si>
  <si>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</si>
  <si>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</si>
  <si>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</si>
  <si>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</si>
  <si>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</si>
  <si>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</si>
  <si>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>nCol6Row381</t>
  </si>
  <si>
    <t xml:space="preserve">(уполномоченное лицо)            </t>
  </si>
  <si>
    <t xml:space="preserve">   Операционный результат до налогообложения  (стр.010 - стр.150)</t>
  </si>
  <si>
    <t>Col5Row260</t>
  </si>
  <si>
    <t>099</t>
  </si>
  <si>
    <t>050</t>
  </si>
  <si>
    <t>Col5Row264</t>
  </si>
  <si>
    <t>Col6Row163</t>
  </si>
  <si>
    <t>nCol4Row161</t>
  </si>
  <si>
    <t>830</t>
  </si>
  <si>
    <t>460</t>
  </si>
  <si>
    <t>091</t>
  </si>
  <si>
    <t>Col4Row260</t>
  </si>
  <si>
    <t>Col4Row264</t>
  </si>
  <si>
    <t>nCol5Row161</t>
  </si>
  <si>
    <t xml:space="preserve">   Безвозмездные перечисления бюджетам</t>
  </si>
  <si>
    <t>ГНИ4_ОКАТО</t>
  </si>
  <si>
    <t>Col6Row264</t>
  </si>
  <si>
    <t>Col5Row163</t>
  </si>
  <si>
    <t>720</t>
  </si>
  <si>
    <t>Col6Row260</t>
  </si>
  <si>
    <t>310</t>
  </si>
  <si>
    <t>Форма 0503721 с.3</t>
  </si>
  <si>
    <t>nCol6Row161</t>
  </si>
  <si>
    <t>Col4Row163</t>
  </si>
  <si>
    <t>доход</t>
  </si>
  <si>
    <t>This.__GetOrgAcc(__p_OrgRn, 2)</t>
  </si>
  <si>
    <t>This.Tag = "textout"</t>
  </si>
  <si>
    <t>Col5Row421</t>
  </si>
  <si>
    <t>Col6Row390</t>
  </si>
  <si>
    <t>262</t>
  </si>
  <si>
    <t>225</t>
  </si>
  <si>
    <t>Col5Row462</t>
  </si>
  <si>
    <t>Col6Row351</t>
  </si>
  <si>
    <t>Col5Row093</t>
  </si>
  <si>
    <t xml:space="preserve">                  обслуживание долговых обязательств учреждения</t>
  </si>
  <si>
    <t>221</t>
  </si>
  <si>
    <t>Col4Row421</t>
  </si>
  <si>
    <t>nCol6Row099</t>
  </si>
  <si>
    <t>nCol6Row050</t>
  </si>
  <si>
    <t>xml_fileName</t>
  </si>
  <si>
    <t>ГНИ4_Фамилия</t>
  </si>
  <si>
    <t>Col4Row462</t>
  </si>
  <si>
    <t>Col4Row093</t>
  </si>
  <si>
    <t>nCol6Row091</t>
  </si>
  <si>
    <t>Col6Row462</t>
  </si>
  <si>
    <t>Col5Row351</t>
  </si>
  <si>
    <t>Col6Row093</t>
  </si>
  <si>
    <t>nCol4Row091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</si>
  <si>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</si>
  <si>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</si>
  <si>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</si>
  <si>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>Col6Row421</t>
  </si>
  <si>
    <t>Col5Row390</t>
  </si>
  <si>
    <t>nCol4Row099</t>
  </si>
  <si>
    <t xml:space="preserve">Чистое увеличение дебиторской задолженности </t>
  </si>
  <si>
    <t>МФДатаПо</t>
  </si>
  <si>
    <t>Col4Row351</t>
  </si>
  <si>
    <t>nCol5Row091</t>
  </si>
  <si>
    <t>Исполнитель</t>
  </si>
  <si>
    <t>Col4Row390</t>
  </si>
  <si>
    <t>nCol5Row099</t>
  </si>
  <si>
    <t>Col6Row521</t>
  </si>
  <si>
    <t>Col5Row212</t>
  </si>
  <si>
    <t>Чистое увеличение задолженности по привлечениям перед нерезидентами</t>
  </si>
  <si>
    <t>nCol4Row560</t>
  </si>
  <si>
    <t>Col6Row193</t>
  </si>
  <si>
    <t>AllTrim(This.Seek_TableFields("Person", "RN", "Person.FirstName", __p_AccRN))</t>
  </si>
  <si>
    <t>Col4Row212</t>
  </si>
  <si>
    <t>AllTrim(m.glBK)</t>
  </si>
  <si>
    <t>nCol5Row560</t>
  </si>
  <si>
    <t xml:space="preserve">                                                       370 + стр. 380 + стр.390)</t>
  </si>
  <si>
    <t xml:space="preserve">                           из них:</t>
  </si>
  <si>
    <t>321</t>
  </si>
  <si>
    <t>Iif(Empty(m.cAgent_RN), "", AllTrim(m.cAgentDoc))</t>
  </si>
  <si>
    <t>Col5Row521</t>
  </si>
  <si>
    <t>Col6Row212</t>
  </si>
  <si>
    <t>362</t>
  </si>
  <si>
    <t xml:space="preserve">                  иностранных государств</t>
  </si>
  <si>
    <t>nCol6Row560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</si>
  <si>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</si>
  <si>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</si>
  <si>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</si>
  <si>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nCol4Row362</t>
  </si>
  <si>
    <t>210</t>
  </si>
  <si>
    <t>This.Book.PrecisionAsDisplayed = .T.</t>
  </si>
  <si>
    <t>ГНИ4_Имя2</t>
  </si>
  <si>
    <t>nCol4Row321</t>
  </si>
  <si>
    <t>620</t>
  </si>
  <si>
    <t>253</t>
  </si>
  <si>
    <t>nCol5Row362</t>
  </si>
  <si>
    <t>nCol5Row321</t>
  </si>
  <si>
    <t xml:space="preserve">Чистое поступление иных финансовых активов   </t>
  </si>
  <si>
    <t>560</t>
  </si>
  <si>
    <t>150</t>
  </si>
  <si>
    <t>0503721</t>
  </si>
  <si>
    <t>nCol6Row321</t>
  </si>
  <si>
    <t xml:space="preserve">                 чрезвычайные доходы от операций с активами</t>
  </si>
  <si>
    <t>деятельность</t>
  </si>
  <si>
    <t>m.cIST</t>
  </si>
  <si>
    <t>txt_fileName</t>
  </si>
  <si>
    <t>nCol6Row362</t>
  </si>
  <si>
    <t>Руководитель финансово-    ____________________      ___________________________</t>
  </si>
  <si>
    <t>ГНИ4_ОтчетГод</t>
  </si>
  <si>
    <t>Col5Row242</t>
  </si>
  <si>
    <t>nCol4Row100</t>
  </si>
  <si>
    <t>Оплата труда и начисления на выплаты по оплате труда</t>
  </si>
  <si>
    <t>Col6Row532</t>
  </si>
  <si>
    <t>442</t>
  </si>
  <si>
    <t>Col4Row242</t>
  </si>
  <si>
    <t>nCol5Row100</t>
  </si>
  <si>
    <t>ИНН</t>
  </si>
  <si>
    <t xml:space="preserve">по ОКЕИ </t>
  </si>
  <si>
    <t>nCol5Row104</t>
  </si>
  <si>
    <t>бухгалтерия</t>
  </si>
  <si>
    <t xml:space="preserve">по ОКТМО </t>
  </si>
  <si>
    <t>ГНИ4_ПрПодп</t>
  </si>
  <si>
    <t>Col5Row532</t>
  </si>
  <si>
    <t>371</t>
  </si>
  <si>
    <t>Col6Row242</t>
  </si>
  <si>
    <t>332</t>
  </si>
  <si>
    <t>nCol6Row104</t>
  </si>
  <si>
    <t>Col4Row102</t>
  </si>
  <si>
    <t>nCol6Row100</t>
  </si>
  <si>
    <t>Col5Row481</t>
  </si>
  <si>
    <t>nCol4Row332</t>
  </si>
  <si>
    <t xml:space="preserve">   Чистое изменение расходов будущих периодов</t>
  </si>
  <si>
    <t>240</t>
  </si>
  <si>
    <t>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</si>
  <si>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</si>
  <si>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</si>
  <si>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</si>
  <si>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Col4Row481</t>
  </si>
  <si>
    <t>nCol5Row332</t>
  </si>
  <si>
    <t>(подпись)</t>
  </si>
  <si>
    <t xml:space="preserve">                   поступление средств</t>
  </si>
  <si>
    <t xml:space="preserve">   Безвозмездные  поступления от бюджетов</t>
  </si>
  <si>
    <t>nCol6Row442</t>
  </si>
  <si>
    <t>nCol5Row371</t>
  </si>
  <si>
    <t>nCol4Row442</t>
  </si>
  <si>
    <t>530</t>
  </si>
  <si>
    <t>104</t>
  </si>
  <si>
    <t>Col6Row481</t>
  </si>
  <si>
    <t>100</t>
  </si>
  <si>
    <t>nCol5Row442</t>
  </si>
  <si>
    <t>nCol6Row371</t>
  </si>
  <si>
    <t>ГНИ4_ГлаваБК</t>
  </si>
  <si>
    <t>nCol6Row332</t>
  </si>
  <si>
    <t>This.__getOrgName(m.cRN_Found)</t>
  </si>
  <si>
    <t>Col6Row541</t>
  </si>
  <si>
    <t>Col6Row175</t>
  </si>
  <si>
    <t>431</t>
  </si>
  <si>
    <t>6</t>
  </si>
  <si>
    <t>Col6Row171</t>
  </si>
  <si>
    <t>nCol4Row173</t>
  </si>
  <si>
    <t>ГлаваБК</t>
  </si>
  <si>
    <t>472</t>
  </si>
  <si>
    <t>nCol6Row233</t>
  </si>
  <si>
    <t>nCol5Row173</t>
  </si>
  <si>
    <t>__p_Date = Iif(Empty(m.dReoDate), m.dDateEnd + 1, m.dReoDate)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</si>
  <si>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</si>
  <si>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</si>
  <si>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ГНИ4_НаимДок</t>
  </si>
  <si>
    <t>Col5Row171</t>
  </si>
  <si>
    <t>nCol4Row233</t>
  </si>
  <si>
    <t>Col5Row541</t>
  </si>
  <si>
    <t>Col5Row175</t>
  </si>
  <si>
    <t>380</t>
  </si>
  <si>
    <t>302</t>
  </si>
  <si>
    <t>Чистый операционный результат (стр.301 - стр.302); (стр.310 + стр.400)</t>
  </si>
  <si>
    <t>nCol5Row233</t>
  </si>
  <si>
    <t>nCol6Row173</t>
  </si>
  <si>
    <t>Col4Row171</t>
  </si>
  <si>
    <t xml:space="preserve">                       Дата </t>
  </si>
  <si>
    <t>Col4Row541</t>
  </si>
  <si>
    <t>Col4Row175</t>
  </si>
  <si>
    <t>Col6Row382</t>
  </si>
  <si>
    <t>Col5Row040</t>
  </si>
  <si>
    <t>270</t>
  </si>
  <si>
    <t>640</t>
  </si>
  <si>
    <t>233</t>
  </si>
  <si>
    <t>nCol6Row431</t>
  </si>
  <si>
    <t>Чистое изменение доходов будущих периодов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</si>
  <si>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</si>
  <si>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</si>
  <si>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>nCol6Row472</t>
  </si>
  <si>
    <t xml:space="preserve">                   увеличение стоимости  иных финансовых активов</t>
  </si>
  <si>
    <t xml:space="preserve">                   выбытие средств</t>
  </si>
  <si>
    <t>Учреждение</t>
  </si>
  <si>
    <t>nCol4Row472</t>
  </si>
  <si>
    <t>173</t>
  </si>
  <si>
    <t>Iif(__p_pos = 0, "", AllTrim(SubStr(__p_INN, __p_pos + 1)))</t>
  </si>
  <si>
    <t>nCol4Row431</t>
  </si>
  <si>
    <t>Col5Row382</t>
  </si>
  <si>
    <t>Col6Row040</t>
  </si>
  <si>
    <t>Чистое предоставление займов (ссуд)</t>
  </si>
  <si>
    <t>130</t>
  </si>
  <si>
    <t>nCol5Row472</t>
  </si>
  <si>
    <t>Единица измерения: руб</t>
  </si>
  <si>
    <t>nCol5Row431</t>
  </si>
  <si>
    <t>Col4Row382</t>
  </si>
  <si>
    <t>nCol6Row302</t>
  </si>
  <si>
    <t>Col5Row269</t>
  </si>
  <si>
    <t>Col6Row162</t>
  </si>
  <si>
    <t>AllTrim(This.Seek_TableFields("Org", "RN", "Org.OKPO", __p_OrgRn))</t>
  </si>
  <si>
    <t>461</t>
  </si>
  <si>
    <t>090</t>
  </si>
  <si>
    <t>m.cFileName4</t>
  </si>
  <si>
    <t>nCol4Row550</t>
  </si>
  <si>
    <t>Col5Row261</t>
  </si>
  <si>
    <t>422</t>
  </si>
  <si>
    <t>This.Book.Sheet = 1</t>
  </si>
  <si>
    <t>Col4Row269</t>
  </si>
  <si>
    <t>nCol5Row550</t>
  </si>
  <si>
    <t>Col4Row261</t>
  </si>
  <si>
    <t>Col6Row261</t>
  </si>
  <si>
    <t>Форма 0503721 с.2</t>
  </si>
  <si>
    <t>Col6Row269</t>
  </si>
  <si>
    <t>Col5Row162</t>
  </si>
  <si>
    <t>352</t>
  </si>
  <si>
    <t>nCol6Row550</t>
  </si>
  <si>
    <t>Col4Row162</t>
  </si>
  <si>
    <t>nCol4Row352</t>
  </si>
  <si>
    <t>AllTrim(This.Seek_TableFields("Org", "RN", "Org.OKPO", m.cRN_Found))</t>
  </si>
  <si>
    <t xml:space="preserve">    Операции с финансовыми активами (стр. 420 + стр. 430 + стр. 440 +стр. 460 + стр.</t>
  </si>
  <si>
    <t>220</t>
  </si>
  <si>
    <t>ГНИ4_Учредит</t>
  </si>
  <si>
    <t>Col5Row096</t>
  </si>
  <si>
    <t>ОКАТО</t>
  </si>
  <si>
    <t>610</t>
  </si>
  <si>
    <t>263</t>
  </si>
  <si>
    <t>224</t>
  </si>
  <si>
    <t>МФППО</t>
  </si>
  <si>
    <t>nCol6Row461</t>
  </si>
  <si>
    <t>nCol5Row352</t>
  </si>
  <si>
    <t>nCol6Row090</t>
  </si>
  <si>
    <t xml:space="preserve">                   уменьшение стоимости акций и иных форм участия в капитале</t>
  </si>
  <si>
    <t>nCol6Row422</t>
  </si>
  <si>
    <t>Col4Row096</t>
  </si>
  <si>
    <t>ГНИ4_Имя</t>
  </si>
  <si>
    <t>m.cFileId4</t>
  </si>
  <si>
    <t>nCol4Row422</t>
  </si>
  <si>
    <t>Col6Row096</t>
  </si>
  <si>
    <t>550</t>
  </si>
  <si>
    <t xml:space="preserve">                 пособия по социальной помощи населению</t>
  </si>
  <si>
    <t>Доходы (стр.030 + стр.040 + стр.050 + стр.060 + стр.090 + стр.100)</t>
  </si>
  <si>
    <t>на 01 января 2019 г.</t>
  </si>
  <si>
    <t>МФТелефон</t>
  </si>
  <si>
    <t>nCol4Row461</t>
  </si>
  <si>
    <t>nCol4Row090</t>
  </si>
  <si>
    <t>160</t>
  </si>
  <si>
    <t>Наименование показателя</t>
  </si>
  <si>
    <t>txt_setPageОтчет</t>
  </si>
  <si>
    <t>nCol5Row422</t>
  </si>
  <si>
    <t>nCol5Row461</t>
  </si>
  <si>
    <t>nCol6Row352</t>
  </si>
  <si>
    <t>nCol5Row090</t>
  </si>
  <si>
    <t>m.nSelYear</t>
  </si>
  <si>
    <t>Col5Row250</t>
  </si>
  <si>
    <t>060</t>
  </si>
  <si>
    <t>450</t>
  </si>
  <si>
    <t>Col4Row250</t>
  </si>
  <si>
    <t>nCol5Row522</t>
  </si>
  <si>
    <t>nCol6Row211</t>
  </si>
  <si>
    <t xml:space="preserve">                  работы, услуги по содержанию имущества</t>
  </si>
  <si>
    <t>ющего полномочия учредителя</t>
  </si>
  <si>
    <t>nCol4Row211</t>
  </si>
  <si>
    <t>710</t>
  </si>
  <si>
    <t>Col6Row250</t>
  </si>
  <si>
    <t>320</t>
  </si>
  <si>
    <t>nCol6Row522</t>
  </si>
  <si>
    <t>nCol6Row194</t>
  </si>
  <si>
    <t>nCol5Row211</t>
  </si>
  <si>
    <t xml:space="preserve">   Чистое поступление ценных бумаг, кроме акций </t>
  </si>
  <si>
    <t xml:space="preserve">                   уменьшение задолженности по привлечениям перед резидентами</t>
  </si>
  <si>
    <t>Операции с обязательствами (стр. 520 + стр. 530 + стр. 540 + стр. 550 + стр. 560)</t>
  </si>
  <si>
    <t>Col6Row322</t>
  </si>
  <si>
    <t>252</t>
  </si>
  <si>
    <t>Col6Row361</t>
  </si>
  <si>
    <t>211</t>
  </si>
  <si>
    <t xml:space="preserve"> анали-</t>
  </si>
  <si>
    <t>AllTrim(This.Seek_TableFields("Person", "RN", "Person.SecondName", __p_AccRN))</t>
  </si>
  <si>
    <t xml:space="preserve">                   уменьшение стоимости  иных финансовых активов</t>
  </si>
  <si>
    <t>Col5Row361</t>
  </si>
  <si>
    <t>(телефон, e-mail)</t>
  </si>
  <si>
    <t>522</t>
  </si>
  <si>
    <t>194</t>
  </si>
  <si>
    <t>Col5Row322</t>
  </si>
  <si>
    <t>__p_pos = AT("/", __p_INN)</t>
  </si>
  <si>
    <t>190</t>
  </si>
  <si>
    <t>Col4Row361</t>
  </si>
  <si>
    <t>Col4Row322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</si>
  <si>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</si>
  <si>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</si>
  <si>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</si>
  <si>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Col5Row243</t>
  </si>
  <si>
    <t>Col6Row103</t>
  </si>
  <si>
    <t>nCol4Row101</t>
  </si>
  <si>
    <t>482</t>
  </si>
  <si>
    <t>400</t>
  </si>
  <si>
    <t>nCol5Row531</t>
  </si>
  <si>
    <t>Col4Row243</t>
  </si>
  <si>
    <t xml:space="preserve">                           доходы от реализации финансовых активов</t>
  </si>
  <si>
    <t>Col6Row243</t>
  </si>
  <si>
    <t>370</t>
  </si>
  <si>
    <t>nCol6Row531</t>
  </si>
  <si>
    <t>Дата</t>
  </si>
  <si>
    <t>МФГлБух</t>
  </si>
  <si>
    <t>Col5Row441</t>
  </si>
  <si>
    <t>Col6Row372</t>
  </si>
  <si>
    <t>Col6Row331</t>
  </si>
  <si>
    <t>AllTrim(This.Seek_TableFields("OrgBase", "RN", "OrgBase.OKATO", __p_OrgRn))</t>
  </si>
  <si>
    <t>241</t>
  </si>
  <si>
    <t>Col4Row441</t>
  </si>
  <si>
    <t>nCol6Row030</t>
  </si>
  <si>
    <t>ГНИ4_Фамилия2</t>
  </si>
  <si>
    <t>nCol6Row482</t>
  </si>
  <si>
    <t>ОРГАНИЗАЦИЯ</t>
  </si>
  <si>
    <t xml:space="preserve">                   уменьшение стоимости нематериальных активов</t>
  </si>
  <si>
    <t>ГНИ4_НаимОрг</t>
  </si>
  <si>
    <t>nCol4Row482</t>
  </si>
  <si>
    <t>Col5Row331</t>
  </si>
  <si>
    <t>183</t>
  </si>
  <si>
    <t>101</t>
  </si>
  <si>
    <t xml:space="preserve">Глава по БК </t>
  </si>
  <si>
    <t>Col6Row441</t>
  </si>
  <si>
    <t>Col5Row372</t>
  </si>
  <si>
    <t>531</t>
  </si>
  <si>
    <t xml:space="preserve">                 иные прочие доходы </t>
  </si>
  <si>
    <t>nCol5Row482</t>
  </si>
  <si>
    <t>Col4Row331</t>
  </si>
  <si>
    <t>стро-</t>
  </si>
  <si>
    <t>Col4Row372</t>
  </si>
  <si>
    <t xml:space="preserve">    Операции с финансовыми активами и обязательствами (стр. 410 - стр. 510)</t>
  </si>
  <si>
    <t>Col6Row542</t>
  </si>
  <si>
    <t>Col6Row176</t>
  </si>
  <si>
    <t>nCol4Row174</t>
  </si>
  <si>
    <t>432</t>
  </si>
  <si>
    <t xml:space="preserve">   Социальное обеспечение</t>
  </si>
  <si>
    <t>Col5Row232</t>
  </si>
  <si>
    <t>Col6Row172</t>
  </si>
  <si>
    <t>471</t>
  </si>
  <si>
    <t>m.cFileName</t>
  </si>
  <si>
    <t>nCol5Row174</t>
  </si>
  <si>
    <t>Col4Row232</t>
  </si>
  <si>
    <t>х</t>
  </si>
  <si>
    <t xml:space="preserve">                   уменьшение стоимости прав пользования активом</t>
  </si>
  <si>
    <t>Col6Row232</t>
  </si>
  <si>
    <t>Col5Row172</t>
  </si>
  <si>
    <t>Col5Row542</t>
  </si>
  <si>
    <t>Col5Row176</t>
  </si>
  <si>
    <t>301</t>
  </si>
  <si>
    <t>Col4Row172</t>
  </si>
  <si>
    <t>__p_INN = AllTrim(This.Seek_TableFields("OrgBase", "RN", "OrgBase.INN", m.cRN_Found))</t>
  </si>
  <si>
    <t xml:space="preserve">                  прочие выплаты </t>
  </si>
  <si>
    <t>Col4Row542</t>
  </si>
  <si>
    <t>nCol6Row174</t>
  </si>
  <si>
    <t>Col4Row176</t>
  </si>
  <si>
    <t xml:space="preserve">   Приобретение работ, услуг</t>
  </si>
  <si>
    <t xml:space="preserve">Наименование органа, осуществля-    </t>
  </si>
  <si>
    <t>Col6Row381</t>
  </si>
  <si>
    <t>273</t>
  </si>
  <si>
    <t>234</t>
  </si>
  <si>
    <t>This.__getOrgName(__p_OrgRn)</t>
  </si>
  <si>
    <t>230</t>
  </si>
  <si>
    <t>nCol6Row432</t>
  </si>
  <si>
    <t>Рыськова О.Н.</t>
  </si>
  <si>
    <t>МФИсполнитель</t>
  </si>
  <si>
    <t>nCol6Row471</t>
  </si>
  <si>
    <t>ГНИ4_ВерсПрог</t>
  </si>
  <si>
    <t>nCol4Row471</t>
  </si>
  <si>
    <t xml:space="preserve">   Обслуживание долговых обязательств</t>
  </si>
  <si>
    <t>170</t>
  </si>
  <si>
    <t>nCol4Row432</t>
  </si>
  <si>
    <t>Col5Row381</t>
  </si>
  <si>
    <t>540</t>
  </si>
  <si>
    <t>174</t>
  </si>
  <si>
    <t xml:space="preserve">                  услуги связи</t>
  </si>
  <si>
    <t>nCol5Row471</t>
  </si>
  <si>
    <t>nCol5Row432</t>
  </si>
  <si>
    <t>Col4Row381</t>
  </si>
  <si>
    <t xml:space="preserve">                           Расходы  (стр.160 + стр.170 + стр. 190 + стр.210 + стр. 230 + стр. 240 + </t>
  </si>
  <si>
    <t>Col6Row161</t>
  </si>
  <si>
    <t>nCol4Row163</t>
  </si>
  <si>
    <t>462</t>
  </si>
  <si>
    <t>093</t>
  </si>
  <si>
    <t>421</t>
  </si>
  <si>
    <t>AllTrim(This.Seek_TableFields("Person", "RN", "Person.FirstName", __p_BossRN))</t>
  </si>
  <si>
    <t>nCol6Row264</t>
  </si>
  <si>
    <t>nCol5Row163</t>
  </si>
  <si>
    <t>Руководитель</t>
  </si>
  <si>
    <t>Итого</t>
  </si>
  <si>
    <t>nCol6Row260</t>
  </si>
  <si>
    <t>nCol4Row260</t>
  </si>
  <si>
    <t>390</t>
  </si>
  <si>
    <t>nCol4Row264</t>
  </si>
  <si>
    <t>Col5Row161</t>
  </si>
  <si>
    <t>Форма 0503721 с.5</t>
  </si>
  <si>
    <t>351</t>
  </si>
  <si>
    <t>nCol5Row260</t>
  </si>
  <si>
    <t xml:space="preserve">                   уменьшение стоимости ценных бумаг, кроме акций и иных форм участия в капитале</t>
  </si>
  <si>
    <t xml:space="preserve">                  поступления от международных финансовых организаций</t>
  </si>
  <si>
    <t>ГНИ4_ДатаОтч</t>
  </si>
  <si>
    <t>nCol5Row264</t>
  </si>
  <si>
    <t>nCol6Row163</t>
  </si>
  <si>
    <t>Col4Row161</t>
  </si>
  <si>
    <t xml:space="preserve">                  начисления на выплаты по оплате труда</t>
  </si>
  <si>
    <t>nCol4Row351</t>
  </si>
  <si>
    <t>Col5Row091</t>
  </si>
  <si>
    <t>650</t>
  </si>
  <si>
    <t>264</t>
  </si>
  <si>
    <t>223</t>
  </si>
  <si>
    <t>nCol4Row390</t>
  </si>
  <si>
    <t>Col5Row099</t>
  </si>
  <si>
    <t>260</t>
  </si>
  <si>
    <t>nCol6Row462</t>
  </si>
  <si>
    <t>nCol5Row351</t>
  </si>
  <si>
    <t>nCol6Row093</t>
  </si>
  <si>
    <t>Col4Row091</t>
  </si>
  <si>
    <t>Периодичность:  годовая</t>
  </si>
  <si>
    <t>ГНИ4_УчредПолн</t>
  </si>
  <si>
    <t>nCol6Row421</t>
  </si>
  <si>
    <t>nCol5Row390</t>
  </si>
  <si>
    <t>Col4Row099</t>
  </si>
  <si>
    <t>nCol4Row421</t>
  </si>
  <si>
    <t>Col6Row099</t>
  </si>
  <si>
    <t>Col6Row050</t>
  </si>
  <si>
    <t xml:space="preserve">                 субсидии</t>
  </si>
  <si>
    <t>120</t>
  </si>
  <si>
    <t>ГлБух</t>
  </si>
  <si>
    <t>nCol4Row462</t>
  </si>
  <si>
    <t>nCol4Row093</t>
  </si>
  <si>
    <t>Col6Row091</t>
  </si>
  <si>
    <t xml:space="preserve">                   увеличение стоимости ценных бумаг, кроме акций и иных форм участия в капитале</t>
  </si>
  <si>
    <t>510</t>
  </si>
  <si>
    <t>163</t>
  </si>
  <si>
    <t>nCol5Row421</t>
  </si>
  <si>
    <t>nCol6Row390</t>
  </si>
  <si>
    <t xml:space="preserve">   Прочие расходы</t>
  </si>
  <si>
    <t>nCol5Row462</t>
  </si>
  <si>
    <t>nCol6Row351</t>
  </si>
  <si>
    <t>nCol5Row093</t>
  </si>
  <si>
    <t>Col6Row560</t>
  </si>
  <si>
    <t>экономической службы                    (подпись)                          (расшифровка подписи)</t>
  </si>
  <si>
    <t>410</t>
  </si>
  <si>
    <t xml:space="preserve">                  транспортные услуги</t>
  </si>
  <si>
    <t xml:space="preserve">   Прочие доходы</t>
  </si>
  <si>
    <t>063</t>
  </si>
  <si>
    <t>41X</t>
  </si>
  <si>
    <t>тики</t>
  </si>
  <si>
    <t>AllTrim(Iif(__p_pos = 0, __p_INN, Left(__p_INN, __p_pos - 1)))</t>
  </si>
  <si>
    <t>nCol5Row521</t>
  </si>
  <si>
    <t>nCol6Row212</t>
  </si>
  <si>
    <t xml:space="preserve">                   увеличение стоимости прав пользования активом</t>
  </si>
  <si>
    <t>nCol4Row212</t>
  </si>
  <si>
    <t>360</t>
  </si>
  <si>
    <t xml:space="preserve">   Доходы от собственности</t>
  </si>
  <si>
    <t xml:space="preserve">ИНН </t>
  </si>
  <si>
    <t>Col5Row560</t>
  </si>
  <si>
    <t>(наименование, ОГРН, ИНН, КПП, местонахождение)</t>
  </si>
  <si>
    <t xml:space="preserve">                   увеличение затрат</t>
  </si>
  <si>
    <t>nCol6Row521</t>
  </si>
  <si>
    <t>nCol5Row212</t>
  </si>
  <si>
    <t>25338467</t>
  </si>
  <si>
    <t>Col4Row560</t>
  </si>
  <si>
    <t>nCol6Row193</t>
  </si>
  <si>
    <t>Аракчеева Т.А.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</si>
  <si>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</si>
  <si>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</si>
  <si>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Col6Row321</t>
  </si>
  <si>
    <t xml:space="preserve">                   иностранных государств</t>
  </si>
  <si>
    <t>Col6Row362</t>
  </si>
  <si>
    <t>290</t>
  </si>
  <si>
    <t>212</t>
  </si>
  <si>
    <t xml:space="preserve">                   увеличение стоимости нематериальных активов</t>
  </si>
  <si>
    <t>стр. 250 + стр. 260)</t>
  </si>
  <si>
    <t>Col5Row362</t>
  </si>
  <si>
    <t>521</t>
  </si>
  <si>
    <t>152</t>
  </si>
  <si>
    <t>Col5Row321</t>
  </si>
  <si>
    <t>193</t>
  </si>
  <si>
    <t>Col4Row362</t>
  </si>
  <si>
    <t xml:space="preserve">                           доходы от реализации нефинансовых активов</t>
  </si>
  <si>
    <t>Col4Row321</t>
  </si>
  <si>
    <t>Col6Row104</t>
  </si>
  <si>
    <t>810</t>
  </si>
  <si>
    <t>440</t>
  </si>
  <si>
    <t xml:space="preserve">                   безвозмездные перечисления государственным</t>
  </si>
  <si>
    <t>Муниципальное общеобразовательное учреждение  средняя школа №2 р.п. Новоспасское</t>
  </si>
  <si>
    <t>nCol4Row102</t>
  </si>
  <si>
    <t>Col6Row100</t>
  </si>
  <si>
    <t>481</t>
  </si>
  <si>
    <t>nCol5Row532</t>
  </si>
  <si>
    <t>Исполнитель  ____________________     __________________</t>
  </si>
  <si>
    <t xml:space="preserve">                  амортизация основных средств и нематериальных активов</t>
  </si>
  <si>
    <t xml:space="preserve">                  процентные расходы по обязательствам</t>
  </si>
  <si>
    <t>AllTrim(m.cIspTel)</t>
  </si>
  <si>
    <t>nCol6Row242</t>
  </si>
  <si>
    <t>nCol4Row242</t>
  </si>
  <si>
    <t>Col5Row100</t>
  </si>
  <si>
    <t>330</t>
  </si>
  <si>
    <t>Деятельность</t>
  </si>
  <si>
    <t>Col5Row104</t>
  </si>
  <si>
    <t>ДатаОтчета</t>
  </si>
  <si>
    <t>nCol5Row242</t>
  </si>
  <si>
    <t>Col4Row100</t>
  </si>
  <si>
    <t>73229551000</t>
  </si>
  <si>
    <t>nCol6Row532</t>
  </si>
  <si>
    <t xml:space="preserve">                                 (должность)                        (подпись)</t>
  </si>
  <si>
    <t xml:space="preserve">   Налог на прибыль </t>
  </si>
  <si>
    <t>Col5Row442</t>
  </si>
  <si>
    <t>Col6Row371</t>
  </si>
  <si>
    <t xml:space="preserve">                   уменьшение затрат</t>
  </si>
  <si>
    <t>Col6Row332</t>
  </si>
  <si>
    <t>:б_x0018__x0001_R^ћфИ_x001F_ўЪ_x0008_€К±</t>
  </si>
  <si>
    <t>242</t>
  </si>
  <si>
    <t>Col4Row442</t>
  </si>
  <si>
    <t>ГНИ4_СвПред</t>
  </si>
  <si>
    <t>nCol6Row481</t>
  </si>
  <si>
    <t>nCol4Row481</t>
  </si>
  <si>
    <t>Col5Row332</t>
  </si>
  <si>
    <t>102</t>
  </si>
  <si>
    <t>180</t>
  </si>
  <si>
    <t>Col6Row442</t>
  </si>
  <si>
    <t>Col5Row371</t>
  </si>
  <si>
    <t>532</t>
  </si>
  <si>
    <t>184</t>
  </si>
  <si>
    <t>ГНИ4_Отчество</t>
  </si>
  <si>
    <t>nCol5Row481</t>
  </si>
  <si>
    <t>Col4Row332</t>
  </si>
  <si>
    <t xml:space="preserve">                   увеличение стоимости основных средств</t>
  </si>
  <si>
    <t>Col4Row371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</si>
</sst>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#,##0.00;\ ##,##0.00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 ;\-#,##0.00\ "/>
    <numFmt numFmtId="185" formatCode="000000"/>
    <numFmt numFmtId="186" formatCode="0.00;[Red]0.00"/>
    <numFmt numFmtId="187" formatCode="#,##0&quot;р.&quot;"/>
    <numFmt numFmtId="188" formatCode="#,##0.00&quot;р.&quot;"/>
    <numFmt numFmtId="189" formatCode="d\ mmm\ yy"/>
    <numFmt numFmtId="190" formatCode="dd\ mmm\ yy"/>
    <numFmt numFmtId="191" formatCode="#,###"/>
    <numFmt numFmtId="192" formatCode="0;\-0;&quot;-                  &quot;"/>
    <numFmt numFmtId="193" formatCode="\-#,###"/>
    <numFmt numFmtId="194" formatCode="#,###.##;\ \-"/>
    <numFmt numFmtId="195" formatCode="#,###.##;\ \-\ #,###.##;\ \-"/>
    <numFmt numFmtId="196" formatCode="#,###.00;\ \-\ #,###.00;\ \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8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50" fillId="35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29" xfId="0" applyFont="1" applyBorder="1" applyAlignment="1">
      <alignment/>
    </xf>
    <xf numFmtId="180" fontId="6" fillId="0" borderId="30" xfId="0" applyNumberFormat="1" applyFont="1" applyFill="1" applyBorder="1" applyAlignment="1">
      <alignment horizontal="center"/>
    </xf>
    <xf numFmtId="180" fontId="6" fillId="0" borderId="31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32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center"/>
    </xf>
    <xf numFmtId="180" fontId="6" fillId="0" borderId="27" xfId="0" applyNumberFormat="1" applyFont="1" applyFill="1" applyBorder="1" applyAlignment="1">
      <alignment horizontal="center"/>
    </xf>
    <xf numFmtId="180" fontId="6" fillId="0" borderId="2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6" fillId="0" borderId="4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Continuous"/>
    </xf>
    <xf numFmtId="0" fontId="8" fillId="0" borderId="3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3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35" xfId="0" applyNumberFormat="1" applyFont="1" applyFill="1" applyBorder="1" applyAlignment="1" applyProtection="1">
      <alignment horizontal="centerContinuous"/>
      <protection/>
    </xf>
    <xf numFmtId="0" fontId="11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35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Continuous"/>
    </xf>
    <xf numFmtId="49" fontId="6" fillId="0" borderId="35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0" fontId="7" fillId="0" borderId="18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3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180" fontId="6" fillId="0" borderId="46" xfId="0" applyNumberFormat="1" applyFont="1" applyFill="1" applyBorder="1" applyAlignment="1">
      <alignment horizontal="center"/>
    </xf>
    <xf numFmtId="180" fontId="6" fillId="0" borderId="47" xfId="0" applyNumberFormat="1" applyFont="1" applyFill="1" applyBorder="1" applyAlignment="1">
      <alignment horizontal="center"/>
    </xf>
    <xf numFmtId="180" fontId="6" fillId="0" borderId="48" xfId="0" applyNumberFormat="1" applyFont="1" applyFill="1" applyBorder="1" applyAlignment="1">
      <alignment horizontal="center"/>
    </xf>
    <xf numFmtId="180" fontId="6" fillId="0" borderId="49" xfId="0" applyNumberFormat="1" applyFont="1" applyFill="1" applyBorder="1" applyAlignment="1">
      <alignment horizontal="center"/>
    </xf>
    <xf numFmtId="180" fontId="7" fillId="0" borderId="50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180" fontId="6" fillId="0" borderId="52" xfId="0" applyNumberFormat="1" applyFont="1" applyFill="1" applyBorder="1" applyAlignment="1">
      <alignment horizontal="center"/>
    </xf>
    <xf numFmtId="180" fontId="7" fillId="0" borderId="48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/>
    </xf>
    <xf numFmtId="0" fontId="1" fillId="28" borderId="0" xfId="0" applyFont="1" applyFill="1" applyAlignment="1">
      <alignment/>
    </xf>
    <xf numFmtId="0" fontId="11" fillId="28" borderId="0" xfId="0" applyFont="1" applyFill="1" applyAlignment="1">
      <alignment/>
    </xf>
    <xf numFmtId="0" fontId="2" fillId="28" borderId="0" xfId="0" applyFont="1" applyFill="1" applyAlignment="1">
      <alignment/>
    </xf>
    <xf numFmtId="0" fontId="11" fillId="28" borderId="0" xfId="0" applyNumberFormat="1" applyFont="1" applyFill="1" applyAlignment="1" applyProtection="1">
      <alignment wrapText="1"/>
      <protection/>
    </xf>
    <xf numFmtId="0" fontId="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4" fillId="0" borderId="0" xfId="0" applyNumberFormat="1" applyFont="1" applyFill="1" applyAlignment="1" applyProtection="1">
      <alignment wrapText="1"/>
      <protection/>
    </xf>
    <xf numFmtId="0" fontId="0" fillId="29" borderId="0" xfId="0" applyNumberFormat="1" applyFont="1" applyFill="1" applyAlignment="1" applyProtection="1">
      <alignment/>
      <protection/>
    </xf>
    <xf numFmtId="0" fontId="0" fillId="29" borderId="0" xfId="0" applyNumberFormat="1" applyFont="1" applyFill="1" applyAlignment="1" applyProtection="1">
      <alignment wrapText="1"/>
      <protection/>
    </xf>
    <xf numFmtId="0" fontId="0" fillId="29" borderId="0" xfId="0" applyNumberFormat="1" applyFill="1" applyAlignment="1" applyProtection="1">
      <alignment/>
      <protection/>
    </xf>
    <xf numFmtId="0" fontId="0" fillId="29" borderId="0" xfId="0" applyNumberForma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36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12" fillId="0" borderId="35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6" fillId="0" borderId="35" xfId="0" applyNumberFormat="1" applyFont="1" applyFill="1" applyBorder="1" applyAlignment="1" applyProtection="1">
      <alignment horizontal="centerContinuous"/>
      <protection/>
    </xf>
    <xf numFmtId="49" fontId="17" fillId="0" borderId="0" xfId="0" applyNumberFormat="1" applyFont="1" applyAlignment="1">
      <alignment horizontal="right"/>
    </xf>
    <xf numFmtId="0" fontId="6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180" fontId="7" fillId="0" borderId="12" xfId="0" applyNumberFormat="1" applyFont="1" applyFill="1" applyBorder="1" applyAlignment="1">
      <alignment horizontal="center"/>
    </xf>
    <xf numFmtId="180" fontId="7" fillId="0" borderId="46" xfId="0" applyNumberFormat="1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9" xfId="0" applyFont="1" applyBorder="1" applyAlignment="1">
      <alignment/>
    </xf>
    <xf numFmtId="0" fontId="11" fillId="0" borderId="0" xfId="0" applyFont="1" applyAlignment="1">
      <alignment/>
    </xf>
    <xf numFmtId="0" fontId="10" fillId="0" borderId="55" xfId="0" applyFont="1" applyFill="1" applyBorder="1" applyAlignment="1">
      <alignment horizontal="left"/>
    </xf>
    <xf numFmtId="49" fontId="6" fillId="0" borderId="3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8" fillId="0" borderId="33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42" xfId="0" applyNumberFormat="1" applyFont="1" applyFill="1" applyBorder="1" applyAlignment="1" applyProtection="1">
      <alignment horizontal="left"/>
      <protection/>
    </xf>
    <xf numFmtId="0" fontId="8" fillId="0" borderId="33" xfId="0" applyNumberFormat="1" applyFont="1" applyFill="1" applyBorder="1" applyAlignment="1" applyProtection="1">
      <alignment horizontal="left" wrapText="1"/>
      <protection/>
    </xf>
    <xf numFmtId="0" fontId="8" fillId="0" borderId="37" xfId="0" applyNumberFormat="1" applyFont="1" applyFill="1" applyBorder="1" applyAlignment="1" applyProtection="1">
      <alignment horizontal="left" wrapText="1"/>
      <protection/>
    </xf>
    <xf numFmtId="0" fontId="6" fillId="0" borderId="24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/>
    </xf>
    <xf numFmtId="180" fontId="7" fillId="0" borderId="47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0" fontId="7" fillId="0" borderId="4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57">
      <selection activeCell="L41" sqref="L41"/>
    </sheetView>
  </sheetViews>
  <sheetFormatPr defaultColWidth="9.125" defaultRowHeight="12.75"/>
  <cols>
    <col min="1" max="1" width="9.875" style="2" customWidth="1"/>
    <col min="2" max="8" width="9.125" style="1" customWidth="1"/>
    <col min="9" max="9" width="4.625" style="2" customWidth="1"/>
    <col min="10" max="10" width="5.875" style="2" customWidth="1"/>
    <col min="11" max="11" width="14.75390625" style="2" customWidth="1"/>
    <col min="12" max="12" width="15.75390625" style="2" customWidth="1"/>
    <col min="13" max="13" width="15.75390625" style="3" customWidth="1"/>
    <col min="14" max="14" width="13.875" style="3" customWidth="1"/>
    <col min="15" max="15" width="0.6171875" style="11" customWidth="1"/>
    <col min="16" max="16" width="14.25390625" style="3" customWidth="1"/>
    <col min="17" max="17" width="14.25390625" style="12" customWidth="1"/>
    <col min="18" max="18" width="14.25390625" style="1" customWidth="1"/>
    <col min="19" max="16384" width="9.125" style="1" customWidth="1"/>
  </cols>
  <sheetData>
    <row r="1" ht="15">
      <c r="N1" s="167" t="s">
        <v>80</v>
      </c>
    </row>
    <row r="3" spans="1:22" ht="15.75">
      <c r="A3" s="81" t="s">
        <v>247</v>
      </c>
      <c r="B3" s="81"/>
      <c r="C3" s="81"/>
      <c r="D3" s="81"/>
      <c r="E3" s="81"/>
      <c r="F3" s="81"/>
      <c r="G3" s="81"/>
      <c r="H3" s="81"/>
      <c r="I3" s="82"/>
      <c r="J3" s="82"/>
      <c r="K3" s="82"/>
      <c r="L3" s="82"/>
      <c r="M3" s="82"/>
      <c r="N3" s="129" t="s">
        <v>61</v>
      </c>
      <c r="O3" s="127"/>
      <c r="P3" s="18"/>
      <c r="Q3" s="23"/>
      <c r="R3" s="24"/>
      <c r="S3" s="24"/>
      <c r="T3" s="24"/>
      <c r="U3" s="24"/>
      <c r="V3" s="24"/>
    </row>
    <row r="4" spans="1:22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 t="s">
        <v>109</v>
      </c>
      <c r="N4" s="130" t="s">
        <v>352</v>
      </c>
      <c r="O4" s="128"/>
      <c r="P4" s="11"/>
      <c r="Q4" s="23"/>
      <c r="R4" s="24"/>
      <c r="S4" s="24"/>
      <c r="T4" s="24"/>
      <c r="U4" s="24"/>
      <c r="V4" s="24"/>
    </row>
    <row r="5" spans="1:22" ht="15">
      <c r="A5" s="124"/>
      <c r="B5" s="124"/>
      <c r="C5" s="124"/>
      <c r="D5" s="124" t="s">
        <v>503</v>
      </c>
      <c r="E5" s="124"/>
      <c r="F5" s="124"/>
      <c r="G5" s="124"/>
      <c r="H5" s="124"/>
      <c r="I5" s="124"/>
      <c r="J5" s="124"/>
      <c r="K5" s="124"/>
      <c r="L5" s="124"/>
      <c r="M5" s="32" t="s">
        <v>430</v>
      </c>
      <c r="N5" s="131" t="s">
        <v>38</v>
      </c>
      <c r="O5" s="16"/>
      <c r="P5" s="11"/>
      <c r="Q5" s="23"/>
      <c r="R5" s="24"/>
      <c r="S5" s="24"/>
      <c r="T5" s="24"/>
      <c r="U5" s="24"/>
      <c r="V5" s="24"/>
    </row>
    <row r="6" spans="1:22" ht="14.25" customHeight="1">
      <c r="A6" s="6" t="s">
        <v>445</v>
      </c>
      <c r="B6" s="6"/>
      <c r="C6" s="6"/>
      <c r="D6" s="98" t="s">
        <v>745</v>
      </c>
      <c r="E6" s="121"/>
      <c r="F6" s="121"/>
      <c r="G6" s="121"/>
      <c r="H6" s="121"/>
      <c r="I6" s="122"/>
      <c r="J6" s="123"/>
      <c r="K6" s="121"/>
      <c r="L6" s="121"/>
      <c r="M6" s="32" t="s">
        <v>41</v>
      </c>
      <c r="N6" s="131" t="s">
        <v>720</v>
      </c>
      <c r="O6" s="16"/>
      <c r="P6" s="25"/>
      <c r="Q6" s="23"/>
      <c r="R6" s="24"/>
      <c r="S6" s="24"/>
      <c r="T6" s="24"/>
      <c r="U6" s="24"/>
      <c r="V6" s="24"/>
    </row>
    <row r="7" spans="1:22" ht="14.25" customHeight="1">
      <c r="A7" s="6" t="s">
        <v>67</v>
      </c>
      <c r="B7" s="6"/>
      <c r="C7" s="6"/>
      <c r="D7" s="121"/>
      <c r="E7" s="121"/>
      <c r="F7" s="121"/>
      <c r="G7" s="121"/>
      <c r="H7" s="121"/>
      <c r="I7" s="122"/>
      <c r="J7" s="123"/>
      <c r="K7" s="121"/>
      <c r="L7" s="121"/>
      <c r="M7" s="32"/>
      <c r="N7" s="131"/>
      <c r="O7" s="16"/>
      <c r="P7" s="11"/>
      <c r="Q7" s="23"/>
      <c r="R7" s="24"/>
      <c r="S7" s="24"/>
      <c r="T7" s="24"/>
      <c r="U7" s="24"/>
      <c r="V7" s="24"/>
    </row>
    <row r="8" spans="1:22" ht="14.25" customHeight="1">
      <c r="A8" s="6" t="s">
        <v>15</v>
      </c>
      <c r="B8" s="6"/>
      <c r="C8" s="6"/>
      <c r="D8" s="98" t="s">
        <v>6</v>
      </c>
      <c r="E8" s="121"/>
      <c r="F8" s="121"/>
      <c r="G8" s="121"/>
      <c r="H8" s="121"/>
      <c r="I8" s="122"/>
      <c r="J8" s="123"/>
      <c r="K8" s="121"/>
      <c r="L8" s="121"/>
      <c r="M8" s="32" t="s">
        <v>372</v>
      </c>
      <c r="N8" s="131" t="s">
        <v>763</v>
      </c>
      <c r="O8" s="16"/>
      <c r="P8" s="11"/>
      <c r="Q8" s="24"/>
      <c r="R8" s="24"/>
      <c r="S8" s="24"/>
      <c r="T8" s="24"/>
      <c r="U8" s="24"/>
      <c r="V8" s="24"/>
    </row>
    <row r="9" spans="1:22" ht="14.25" customHeight="1">
      <c r="A9" s="6" t="s">
        <v>616</v>
      </c>
      <c r="B9" s="6"/>
      <c r="C9" s="6"/>
      <c r="D9" s="65"/>
      <c r="E9" s="65"/>
      <c r="F9" s="65"/>
      <c r="G9" s="65"/>
      <c r="H9" s="65"/>
      <c r="I9" s="120"/>
      <c r="J9" s="27"/>
      <c r="K9" s="14"/>
      <c r="L9" s="14"/>
      <c r="M9" s="32" t="s">
        <v>41</v>
      </c>
      <c r="N9" s="131" t="s">
        <v>6</v>
      </c>
      <c r="O9" s="16"/>
      <c r="P9" s="11"/>
      <c r="Q9" s="26"/>
      <c r="R9" s="24"/>
      <c r="S9" s="24"/>
      <c r="T9" s="24"/>
      <c r="U9" s="24"/>
      <c r="V9" s="24"/>
    </row>
    <row r="10" spans="1:22" ht="14.25" customHeight="1">
      <c r="A10" s="6" t="s">
        <v>522</v>
      </c>
      <c r="B10" s="6"/>
      <c r="C10" s="6"/>
      <c r="D10" s="121"/>
      <c r="E10" s="121"/>
      <c r="F10" s="121"/>
      <c r="G10" s="121"/>
      <c r="H10" s="121"/>
      <c r="I10" s="122"/>
      <c r="J10" s="123"/>
      <c r="K10" s="121"/>
      <c r="L10" s="121"/>
      <c r="M10" s="32" t="s">
        <v>714</v>
      </c>
      <c r="N10" s="131" t="s">
        <v>6</v>
      </c>
      <c r="O10" s="16"/>
      <c r="P10" s="13"/>
      <c r="Q10" s="23"/>
      <c r="R10" s="24"/>
      <c r="S10" s="24"/>
      <c r="T10" s="24"/>
      <c r="U10" s="24"/>
      <c r="V10" s="24"/>
    </row>
    <row r="11" spans="1:22" ht="14.25" customHeight="1">
      <c r="A11" s="7" t="s">
        <v>676</v>
      </c>
      <c r="B11" s="7"/>
      <c r="C11" s="7"/>
      <c r="D11" s="7"/>
      <c r="E11" s="7"/>
      <c r="F11" s="7"/>
      <c r="G11" s="7"/>
      <c r="H11" s="7"/>
      <c r="I11" s="30"/>
      <c r="J11" s="13"/>
      <c r="K11" s="16"/>
      <c r="L11" s="16"/>
      <c r="M11" s="32" t="s">
        <v>581</v>
      </c>
      <c r="N11" s="131" t="s">
        <v>6</v>
      </c>
      <c r="O11" s="16"/>
      <c r="P11" s="13"/>
      <c r="Q11" s="23"/>
      <c r="R11" s="24"/>
      <c r="S11" s="24"/>
      <c r="T11" s="24"/>
      <c r="U11" s="24"/>
      <c r="V11" s="24"/>
    </row>
    <row r="12" spans="1:22" ht="15">
      <c r="A12" s="6" t="s">
        <v>455</v>
      </c>
      <c r="B12" s="6"/>
      <c r="C12" s="6"/>
      <c r="D12" s="6"/>
      <c r="E12" s="6"/>
      <c r="F12" s="6"/>
      <c r="G12" s="6"/>
      <c r="H12" s="6"/>
      <c r="I12" s="30"/>
      <c r="J12" s="13"/>
      <c r="K12" s="16"/>
      <c r="L12" s="16"/>
      <c r="M12" s="32" t="s">
        <v>369</v>
      </c>
      <c r="N12" s="132">
        <v>383</v>
      </c>
      <c r="O12" s="127"/>
      <c r="P12" s="13"/>
      <c r="Q12" s="23"/>
      <c r="R12" s="24"/>
      <c r="S12" s="24"/>
      <c r="T12" s="24"/>
      <c r="U12" s="24"/>
      <c r="V12" s="24"/>
    </row>
    <row r="13" spans="1:22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1"/>
      <c r="Q13" s="26"/>
      <c r="R13" s="24"/>
      <c r="S13" s="24"/>
      <c r="T13" s="24"/>
      <c r="U13" s="24"/>
      <c r="V13" s="24"/>
    </row>
    <row r="14" spans="1:22" s="4" customFormat="1" ht="10.5" customHeight="1">
      <c r="A14" s="104"/>
      <c r="B14" s="104"/>
      <c r="C14" s="104"/>
      <c r="D14" s="104"/>
      <c r="E14" s="104"/>
      <c r="F14" s="104"/>
      <c r="G14" s="104"/>
      <c r="H14" s="33"/>
      <c r="I14" s="34" t="s">
        <v>189</v>
      </c>
      <c r="J14" s="78" t="s">
        <v>189</v>
      </c>
      <c r="K14" s="9" t="s">
        <v>758</v>
      </c>
      <c r="L14" s="9" t="s">
        <v>161</v>
      </c>
      <c r="M14" s="35" t="s">
        <v>96</v>
      </c>
      <c r="N14" s="36"/>
      <c r="O14" s="17"/>
      <c r="P14" s="13"/>
      <c r="Q14" s="22"/>
      <c r="R14" s="23"/>
      <c r="S14" s="23"/>
      <c r="T14" s="23"/>
      <c r="U14" s="23"/>
      <c r="V14" s="23"/>
    </row>
    <row r="15" spans="1:22" s="4" customFormat="1" ht="10.5" customHeight="1">
      <c r="A15" s="15" t="s">
        <v>508</v>
      </c>
      <c r="B15" s="15"/>
      <c r="C15" s="15"/>
      <c r="D15" s="15"/>
      <c r="E15" s="15"/>
      <c r="F15" s="15"/>
      <c r="G15" s="15"/>
      <c r="H15" s="106"/>
      <c r="I15" s="37" t="s">
        <v>588</v>
      </c>
      <c r="J15" s="79" t="s">
        <v>537</v>
      </c>
      <c r="K15" s="8" t="s">
        <v>175</v>
      </c>
      <c r="L15" s="8" t="s">
        <v>234</v>
      </c>
      <c r="M15" s="38" t="s">
        <v>282</v>
      </c>
      <c r="N15" s="39" t="s">
        <v>648</v>
      </c>
      <c r="O15" s="17"/>
      <c r="P15" s="13"/>
      <c r="Q15" s="22"/>
      <c r="R15" s="23"/>
      <c r="S15" s="23"/>
      <c r="T15" s="23"/>
      <c r="U15" s="23"/>
      <c r="V15" s="23"/>
    </row>
    <row r="16" spans="1:22" s="4" customFormat="1" ht="10.5" customHeight="1">
      <c r="A16" s="98"/>
      <c r="B16" s="98"/>
      <c r="C16" s="98"/>
      <c r="D16" s="98"/>
      <c r="E16" s="98"/>
      <c r="F16" s="98"/>
      <c r="G16" s="98"/>
      <c r="H16" s="105"/>
      <c r="I16" s="37" t="s">
        <v>121</v>
      </c>
      <c r="J16" s="80" t="s">
        <v>706</v>
      </c>
      <c r="K16" s="10" t="s">
        <v>251</v>
      </c>
      <c r="L16" s="8" t="s">
        <v>179</v>
      </c>
      <c r="M16" s="38" t="s">
        <v>355</v>
      </c>
      <c r="N16" s="39"/>
      <c r="O16" s="17"/>
      <c r="P16" s="13"/>
      <c r="Q16" s="22"/>
      <c r="R16" s="23"/>
      <c r="S16" s="23"/>
      <c r="T16" s="23"/>
      <c r="U16" s="23"/>
      <c r="V16" s="23"/>
    </row>
    <row r="17" spans="1:22" s="4" customFormat="1" ht="11.25">
      <c r="A17" s="102">
        <v>1</v>
      </c>
      <c r="B17" s="102"/>
      <c r="C17" s="102"/>
      <c r="D17" s="102"/>
      <c r="E17" s="102"/>
      <c r="F17" s="102"/>
      <c r="G17" s="102"/>
      <c r="H17" s="103"/>
      <c r="I17" s="40">
        <v>2</v>
      </c>
      <c r="J17" s="40">
        <v>3</v>
      </c>
      <c r="K17" s="41">
        <v>4</v>
      </c>
      <c r="L17" s="41">
        <v>5</v>
      </c>
      <c r="M17" s="35" t="s">
        <v>409</v>
      </c>
      <c r="N17" s="42" t="s">
        <v>209</v>
      </c>
      <c r="O17" s="17"/>
      <c r="P17" s="13"/>
      <c r="Q17" s="22"/>
      <c r="R17" s="23"/>
      <c r="S17" s="23"/>
      <c r="T17" s="23"/>
      <c r="U17" s="23"/>
      <c r="V17" s="23"/>
    </row>
    <row r="18" spans="1:22" s="4" customFormat="1" ht="21.75" customHeight="1">
      <c r="A18" s="107" t="s">
        <v>502</v>
      </c>
      <c r="B18" s="90"/>
      <c r="C18" s="90"/>
      <c r="D18" s="90"/>
      <c r="E18" s="90"/>
      <c r="F18" s="90"/>
      <c r="G18" s="90"/>
      <c r="H18" s="90"/>
      <c r="I18" s="43" t="s">
        <v>65</v>
      </c>
      <c r="J18" s="44" t="s">
        <v>400</v>
      </c>
      <c r="K18" s="125">
        <f>K19+K20+K21+K22+K27+K40</f>
        <v>2546176.8</v>
      </c>
      <c r="L18" s="125">
        <f>L19+L20+L21+L22+L27+L40</f>
        <v>29238543.05</v>
      </c>
      <c r="M18" s="125">
        <f>M19+M20+M21+M22+M27+M40</f>
        <v>154360</v>
      </c>
      <c r="N18" s="137">
        <f>K18+L18+M18</f>
        <v>31939079.85</v>
      </c>
      <c r="O18" s="138"/>
      <c r="P18" s="13"/>
      <c r="Q18" s="22"/>
      <c r="R18" s="23"/>
      <c r="S18" s="23"/>
      <c r="T18" s="23"/>
      <c r="U18" s="23"/>
      <c r="V18" s="23"/>
    </row>
    <row r="19" spans="1:22" s="4" customFormat="1" ht="15.75" customHeight="1">
      <c r="A19" s="91" t="s">
        <v>713</v>
      </c>
      <c r="B19" s="91"/>
      <c r="C19" s="91"/>
      <c r="D19" s="91"/>
      <c r="E19" s="91"/>
      <c r="F19" s="91"/>
      <c r="G19" s="91"/>
      <c r="H19" s="91"/>
      <c r="I19" s="45" t="s">
        <v>551</v>
      </c>
      <c r="J19" s="46" t="s">
        <v>685</v>
      </c>
      <c r="K19" s="68"/>
      <c r="L19" s="69"/>
      <c r="M19" s="70">
        <v>0</v>
      </c>
      <c r="N19" s="133">
        <f>K19+L19+M19</f>
        <v>0</v>
      </c>
      <c r="O19" s="138"/>
      <c r="P19" s="22"/>
      <c r="Q19" s="22"/>
      <c r="R19" s="23"/>
      <c r="S19" s="23"/>
      <c r="T19" s="23"/>
      <c r="U19" s="23"/>
      <c r="V19" s="23"/>
    </row>
    <row r="20" spans="1:22" s="4" customFormat="1" ht="15.75" customHeight="1">
      <c r="A20" s="91" t="s">
        <v>246</v>
      </c>
      <c r="B20" s="91"/>
      <c r="C20" s="91"/>
      <c r="D20" s="91"/>
      <c r="E20" s="91"/>
      <c r="F20" s="91"/>
      <c r="G20" s="91"/>
      <c r="H20" s="91"/>
      <c r="I20" s="45" t="s">
        <v>12</v>
      </c>
      <c r="J20" s="46" t="s">
        <v>453</v>
      </c>
      <c r="K20" s="68"/>
      <c r="L20" s="69">
        <v>29235643.05</v>
      </c>
      <c r="M20" s="70">
        <v>154360</v>
      </c>
      <c r="N20" s="133">
        <f>K20+L20+M20</f>
        <v>29390003.05</v>
      </c>
      <c r="O20" s="138"/>
      <c r="P20" s="13"/>
      <c r="Q20" s="22"/>
      <c r="R20" s="23"/>
      <c r="S20" s="23"/>
      <c r="T20" s="23"/>
      <c r="U20" s="23"/>
      <c r="V20" s="23"/>
    </row>
    <row r="21" spans="1:22" s="4" customFormat="1" ht="15.75" customHeight="1">
      <c r="A21" s="91" t="s">
        <v>217</v>
      </c>
      <c r="B21" s="91"/>
      <c r="C21" s="91"/>
      <c r="D21" s="91"/>
      <c r="E21" s="91"/>
      <c r="F21" s="91"/>
      <c r="G21" s="91"/>
      <c r="H21" s="91"/>
      <c r="I21" s="45" t="s">
        <v>262</v>
      </c>
      <c r="J21" s="46" t="s">
        <v>194</v>
      </c>
      <c r="K21" s="68"/>
      <c r="L21" s="69"/>
      <c r="M21" s="70">
        <v>0</v>
      </c>
      <c r="N21" s="133">
        <f>K21+L21+M21</f>
        <v>0</v>
      </c>
      <c r="O21" s="138"/>
      <c r="P21" s="13"/>
      <c r="Q21" s="22"/>
      <c r="R21" s="23"/>
      <c r="S21" s="23"/>
      <c r="T21" s="23"/>
      <c r="U21" s="23"/>
      <c r="V21" s="23"/>
    </row>
    <row r="22" spans="1:22" s="4" customFormat="1" ht="15" customHeight="1">
      <c r="A22" s="91" t="s">
        <v>393</v>
      </c>
      <c r="B22" s="91"/>
      <c r="C22" s="91"/>
      <c r="D22" s="91"/>
      <c r="E22" s="91"/>
      <c r="F22" s="91"/>
      <c r="G22" s="91"/>
      <c r="H22" s="91"/>
      <c r="I22" s="45" t="s">
        <v>516</v>
      </c>
      <c r="J22" s="46" t="s">
        <v>351</v>
      </c>
      <c r="K22" s="68">
        <f>K25+K26</f>
        <v>0</v>
      </c>
      <c r="L22" s="68">
        <f>L25+L26</f>
        <v>0</v>
      </c>
      <c r="M22" s="68">
        <f>M25+M26</f>
        <v>0</v>
      </c>
      <c r="N22" s="135">
        <f>K22+L22+M22</f>
        <v>0</v>
      </c>
      <c r="O22" s="138"/>
      <c r="P22" s="13"/>
      <c r="Q22" s="22"/>
      <c r="R22" s="23"/>
      <c r="S22" s="23"/>
      <c r="T22" s="23"/>
      <c r="U22" s="23"/>
      <c r="V22" s="23"/>
    </row>
    <row r="23" spans="1:22" s="4" customFormat="1" ht="11.25">
      <c r="A23" s="65" t="s">
        <v>339</v>
      </c>
      <c r="B23" s="65"/>
      <c r="C23" s="65"/>
      <c r="D23" s="65"/>
      <c r="E23" s="65"/>
      <c r="F23" s="65"/>
      <c r="G23" s="65"/>
      <c r="H23" s="65"/>
      <c r="I23" s="47"/>
      <c r="J23" s="48"/>
      <c r="K23" s="71"/>
      <c r="L23" s="72"/>
      <c r="M23" s="73"/>
      <c r="N23" s="134"/>
      <c r="O23" s="138"/>
      <c r="P23" s="13"/>
      <c r="Q23" s="22"/>
      <c r="R23" s="23"/>
      <c r="S23" s="23"/>
      <c r="T23" s="23"/>
      <c r="U23" s="23"/>
      <c r="V23" s="23"/>
    </row>
    <row r="24" spans="1:22" s="4" customFormat="1" ht="9" customHeight="1">
      <c r="A24" s="65" t="s">
        <v>154</v>
      </c>
      <c r="B24" s="65"/>
      <c r="C24" s="65"/>
      <c r="D24" s="65"/>
      <c r="E24" s="65"/>
      <c r="F24" s="65"/>
      <c r="G24" s="65"/>
      <c r="H24" s="65"/>
      <c r="I24" s="49"/>
      <c r="J24" s="50"/>
      <c r="K24" s="72"/>
      <c r="L24" s="72"/>
      <c r="M24" s="73"/>
      <c r="N24" s="134"/>
      <c r="O24" s="138"/>
      <c r="P24" s="13"/>
      <c r="Q24" s="22"/>
      <c r="R24" s="23"/>
      <c r="S24" s="23"/>
      <c r="T24" s="23"/>
      <c r="U24" s="23"/>
      <c r="V24" s="23"/>
    </row>
    <row r="25" spans="1:22" s="4" customFormat="1" ht="10.5" customHeight="1">
      <c r="A25" s="92" t="s">
        <v>335</v>
      </c>
      <c r="B25" s="92"/>
      <c r="C25" s="92"/>
      <c r="D25" s="92"/>
      <c r="E25" s="92"/>
      <c r="F25" s="92"/>
      <c r="G25" s="92"/>
      <c r="H25" s="92"/>
      <c r="I25" s="51" t="s">
        <v>119</v>
      </c>
      <c r="J25" s="46" t="s">
        <v>735</v>
      </c>
      <c r="K25" s="69"/>
      <c r="L25" s="69"/>
      <c r="M25" s="70"/>
      <c r="N25" s="133">
        <f>K25+L25+M25</f>
        <v>0</v>
      </c>
      <c r="O25" s="138"/>
      <c r="P25" s="13"/>
      <c r="Q25" s="22"/>
      <c r="R25" s="23"/>
      <c r="S25" s="23"/>
      <c r="T25" s="23"/>
      <c r="U25" s="23"/>
      <c r="V25" s="23"/>
    </row>
    <row r="26" spans="1:22" s="4" customFormat="1" ht="12.75" customHeight="1">
      <c r="A26" s="92" t="s">
        <v>658</v>
      </c>
      <c r="B26" s="92"/>
      <c r="C26" s="92"/>
      <c r="D26" s="92"/>
      <c r="E26" s="92"/>
      <c r="F26" s="92"/>
      <c r="G26" s="92"/>
      <c r="H26" s="92"/>
      <c r="I26" s="45" t="s">
        <v>704</v>
      </c>
      <c r="J26" s="46" t="s">
        <v>150</v>
      </c>
      <c r="K26" s="68"/>
      <c r="L26" s="69"/>
      <c r="M26" s="70"/>
      <c r="N26" s="133">
        <f>K26+L26+M26</f>
        <v>0</v>
      </c>
      <c r="O26" s="138"/>
      <c r="P26" s="13"/>
      <c r="Q26" s="22"/>
      <c r="R26" s="23"/>
      <c r="S26" s="23"/>
      <c r="T26" s="23"/>
      <c r="U26" s="23"/>
      <c r="V26" s="23"/>
    </row>
    <row r="27" spans="1:22" s="4" customFormat="1" ht="12.75" customHeight="1">
      <c r="A27" s="91" t="s">
        <v>140</v>
      </c>
      <c r="B27" s="91"/>
      <c r="C27" s="91"/>
      <c r="D27" s="91"/>
      <c r="E27" s="91"/>
      <c r="F27" s="91"/>
      <c r="G27" s="91"/>
      <c r="H27" s="91"/>
      <c r="I27" s="45" t="s">
        <v>463</v>
      </c>
      <c r="J27" s="46" t="s">
        <v>629</v>
      </c>
      <c r="K27" s="68">
        <v>0</v>
      </c>
      <c r="L27" s="68">
        <v>0</v>
      </c>
      <c r="M27" s="68">
        <v>0</v>
      </c>
      <c r="N27" s="135">
        <f>K27+L27+M27</f>
        <v>0</v>
      </c>
      <c r="O27" s="138"/>
      <c r="P27" s="13"/>
      <c r="Q27" s="22"/>
      <c r="R27" s="23"/>
      <c r="S27" s="23"/>
      <c r="T27" s="23"/>
      <c r="U27" s="23"/>
      <c r="V27" s="23"/>
    </row>
    <row r="28" spans="1:22" s="4" customFormat="1" ht="11.25">
      <c r="A28" s="65" t="s">
        <v>329</v>
      </c>
      <c r="B28" s="65"/>
      <c r="C28" s="65"/>
      <c r="D28" s="65"/>
      <c r="E28" s="65"/>
      <c r="F28" s="65"/>
      <c r="G28" s="65"/>
      <c r="H28" s="65"/>
      <c r="I28" s="47"/>
      <c r="J28" s="50"/>
      <c r="K28" s="71"/>
      <c r="L28" s="72"/>
      <c r="M28" s="73"/>
      <c r="N28" s="134"/>
      <c r="O28" s="138"/>
      <c r="P28" s="13"/>
      <c r="Q28" s="22"/>
      <c r="R28" s="23"/>
      <c r="S28" s="23"/>
      <c r="T28" s="23"/>
      <c r="U28" s="23"/>
      <c r="V28" s="23"/>
    </row>
    <row r="29" spans="1:22" s="4" customFormat="1" ht="11.25" customHeight="1">
      <c r="A29" s="92" t="s">
        <v>144</v>
      </c>
      <c r="B29" s="92"/>
      <c r="C29" s="92"/>
      <c r="D29" s="92"/>
      <c r="E29" s="92"/>
      <c r="F29" s="92"/>
      <c r="G29" s="92"/>
      <c r="H29" s="92"/>
      <c r="I29" s="51" t="s">
        <v>268</v>
      </c>
      <c r="J29" s="46" t="s">
        <v>50</v>
      </c>
      <c r="K29" s="69">
        <v>0</v>
      </c>
      <c r="L29" s="69">
        <v>0</v>
      </c>
      <c r="M29" s="70">
        <v>0</v>
      </c>
      <c r="N29" s="133">
        <f>K29+L29+M29</f>
        <v>0</v>
      </c>
      <c r="O29" s="138"/>
      <c r="P29" s="13"/>
      <c r="Q29" s="22"/>
      <c r="R29" s="23"/>
      <c r="S29" s="23"/>
      <c r="T29" s="23"/>
      <c r="U29" s="23"/>
      <c r="V29" s="23"/>
    </row>
    <row r="30" spans="1:22" s="4" customFormat="1" ht="12.75" customHeight="1">
      <c r="A30" s="92" t="s">
        <v>441</v>
      </c>
      <c r="B30" s="92"/>
      <c r="C30" s="92"/>
      <c r="D30" s="92"/>
      <c r="E30" s="92"/>
      <c r="F30" s="92"/>
      <c r="G30" s="92"/>
      <c r="H30" s="92"/>
      <c r="I30" s="45" t="s">
        <v>64</v>
      </c>
      <c r="J30" s="46" t="s">
        <v>253</v>
      </c>
      <c r="K30" s="68">
        <f>K32+K33</f>
        <v>0</v>
      </c>
      <c r="L30" s="68">
        <f>L32+L33</f>
        <v>0</v>
      </c>
      <c r="M30" s="68">
        <f>M32+M33</f>
        <v>0</v>
      </c>
      <c r="N30" s="133">
        <f>K30+L30+M30</f>
        <v>0</v>
      </c>
      <c r="O30" s="138"/>
      <c r="P30" s="22"/>
      <c r="Q30" s="23"/>
      <c r="R30" s="22"/>
      <c r="S30" s="23"/>
      <c r="T30" s="23"/>
      <c r="U30" s="23"/>
      <c r="V30" s="23"/>
    </row>
    <row r="31" spans="1:22" s="4" customFormat="1" ht="9.75" customHeight="1">
      <c r="A31" s="65" t="s">
        <v>329</v>
      </c>
      <c r="B31" s="65"/>
      <c r="C31" s="65"/>
      <c r="D31" s="65"/>
      <c r="E31" s="65"/>
      <c r="F31" s="65"/>
      <c r="G31" s="65"/>
      <c r="H31" s="65"/>
      <c r="I31" s="47"/>
      <c r="J31" s="50"/>
      <c r="K31" s="71"/>
      <c r="L31" s="72"/>
      <c r="M31" s="73"/>
      <c r="N31" s="134"/>
      <c r="O31" s="138"/>
      <c r="P31" s="13"/>
      <c r="Q31" s="22"/>
      <c r="R31" s="23"/>
      <c r="S31" s="23"/>
      <c r="T31" s="23"/>
      <c r="U31" s="23"/>
      <c r="V31" s="23"/>
    </row>
    <row r="32" spans="1:22" s="4" customFormat="1" ht="10.5" customHeight="1">
      <c r="A32" s="92" t="s">
        <v>739</v>
      </c>
      <c r="B32" s="92"/>
      <c r="C32" s="92"/>
      <c r="D32" s="92"/>
      <c r="E32" s="92"/>
      <c r="F32" s="92"/>
      <c r="G32" s="92"/>
      <c r="H32" s="92"/>
      <c r="I32" s="51" t="s">
        <v>642</v>
      </c>
      <c r="J32" s="46" t="s">
        <v>253</v>
      </c>
      <c r="K32" s="69">
        <v>0</v>
      </c>
      <c r="L32" s="69">
        <v>0</v>
      </c>
      <c r="M32" s="70">
        <v>0</v>
      </c>
      <c r="N32" s="133">
        <f>K32+L32+M32</f>
        <v>0</v>
      </c>
      <c r="O32" s="138"/>
      <c r="P32" s="13"/>
      <c r="Q32" s="22"/>
      <c r="R32" s="23"/>
      <c r="S32" s="23"/>
      <c r="T32" s="23"/>
      <c r="U32" s="23"/>
      <c r="V32" s="23"/>
    </row>
    <row r="33" spans="1:22" s="4" customFormat="1" ht="11.25" customHeight="1">
      <c r="A33" s="92" t="s">
        <v>559</v>
      </c>
      <c r="B33" s="92"/>
      <c r="C33" s="92"/>
      <c r="D33" s="92"/>
      <c r="E33" s="92"/>
      <c r="F33" s="92"/>
      <c r="G33" s="92"/>
      <c r="H33" s="92"/>
      <c r="I33" s="45" t="s">
        <v>60</v>
      </c>
      <c r="J33" s="46" t="s">
        <v>253</v>
      </c>
      <c r="K33" s="68">
        <v>0</v>
      </c>
      <c r="L33" s="69">
        <v>0</v>
      </c>
      <c r="M33" s="70">
        <v>0</v>
      </c>
      <c r="N33" s="133">
        <f>K33+L33+M33</f>
        <v>0</v>
      </c>
      <c r="O33" s="138"/>
      <c r="P33" s="13"/>
      <c r="Q33" s="22"/>
      <c r="R33" s="23"/>
      <c r="S33" s="23"/>
      <c r="T33" s="23"/>
      <c r="U33" s="23"/>
      <c r="V33" s="23"/>
    </row>
    <row r="34" spans="1:22" s="4" customFormat="1" ht="12" customHeight="1">
      <c r="A34" s="168" t="s">
        <v>354</v>
      </c>
      <c r="B34" s="168"/>
      <c r="C34" s="168"/>
      <c r="D34" s="168"/>
      <c r="E34" s="168"/>
      <c r="F34" s="168"/>
      <c r="G34" s="168"/>
      <c r="H34" s="169"/>
      <c r="I34" s="57" t="s">
        <v>261</v>
      </c>
      <c r="J34" s="64" t="s">
        <v>447</v>
      </c>
      <c r="K34" s="77">
        <v>0</v>
      </c>
      <c r="L34" s="77">
        <v>0</v>
      </c>
      <c r="M34" s="76">
        <v>0</v>
      </c>
      <c r="N34" s="139">
        <f>K34+L34+M34</f>
        <v>0</v>
      </c>
      <c r="O34" s="138"/>
      <c r="P34" s="13"/>
      <c r="Q34" s="22"/>
      <c r="R34" s="23"/>
      <c r="S34" s="23"/>
      <c r="T34" s="23"/>
      <c r="U34" s="23"/>
      <c r="V34" s="23"/>
    </row>
    <row r="35" spans="1:22" s="4" customFormat="1" ht="12" customHeight="1">
      <c r="A35" s="65"/>
      <c r="B35" s="65"/>
      <c r="C35" s="65"/>
      <c r="D35" s="65"/>
      <c r="E35" s="65"/>
      <c r="F35" s="65"/>
      <c r="G35" s="65"/>
      <c r="H35" s="65"/>
      <c r="I35" s="18"/>
      <c r="J35" s="18"/>
      <c r="K35" s="170"/>
      <c r="L35" s="170"/>
      <c r="M35" s="170"/>
      <c r="N35" s="181" t="s">
        <v>473</v>
      </c>
      <c r="O35" s="171"/>
      <c r="P35" s="13"/>
      <c r="Q35" s="22"/>
      <c r="R35" s="23"/>
      <c r="S35" s="23"/>
      <c r="T35" s="23"/>
      <c r="U35" s="23"/>
      <c r="V35" s="23"/>
    </row>
    <row r="36" spans="1:22" s="4" customFormat="1" ht="12" customHeight="1">
      <c r="A36" s="104"/>
      <c r="B36" s="104"/>
      <c r="C36" s="104"/>
      <c r="D36" s="104"/>
      <c r="E36" s="104"/>
      <c r="F36" s="104"/>
      <c r="G36" s="104"/>
      <c r="H36" s="33"/>
      <c r="I36" s="34" t="s">
        <v>189</v>
      </c>
      <c r="J36" s="78" t="s">
        <v>189</v>
      </c>
      <c r="K36" s="9" t="s">
        <v>758</v>
      </c>
      <c r="L36" s="9" t="s">
        <v>161</v>
      </c>
      <c r="M36" s="35" t="s">
        <v>96</v>
      </c>
      <c r="N36" s="36"/>
      <c r="O36" s="171"/>
      <c r="P36" s="13"/>
      <c r="Q36" s="22"/>
      <c r="R36" s="23"/>
      <c r="S36" s="23"/>
      <c r="T36" s="23"/>
      <c r="U36" s="23"/>
      <c r="V36" s="23"/>
    </row>
    <row r="37" spans="1:22" s="4" customFormat="1" ht="12" customHeight="1">
      <c r="A37" s="15" t="s">
        <v>508</v>
      </c>
      <c r="B37" s="15"/>
      <c r="C37" s="15"/>
      <c r="D37" s="15"/>
      <c r="E37" s="15"/>
      <c r="F37" s="15"/>
      <c r="G37" s="15"/>
      <c r="H37" s="106"/>
      <c r="I37" s="37" t="s">
        <v>588</v>
      </c>
      <c r="J37" s="79" t="s">
        <v>537</v>
      </c>
      <c r="K37" s="8" t="s">
        <v>175</v>
      </c>
      <c r="L37" s="8" t="s">
        <v>234</v>
      </c>
      <c r="M37" s="38" t="s">
        <v>282</v>
      </c>
      <c r="N37" s="39" t="s">
        <v>648</v>
      </c>
      <c r="O37" s="171"/>
      <c r="P37" s="13"/>
      <c r="Q37" s="22"/>
      <c r="R37" s="23"/>
      <c r="S37" s="23"/>
      <c r="T37" s="23"/>
      <c r="U37" s="23"/>
      <c r="V37" s="23"/>
    </row>
    <row r="38" spans="1:22" s="4" customFormat="1" ht="12" customHeight="1">
      <c r="A38" s="98"/>
      <c r="B38" s="98"/>
      <c r="C38" s="98"/>
      <c r="D38" s="98"/>
      <c r="E38" s="98"/>
      <c r="F38" s="98"/>
      <c r="G38" s="98"/>
      <c r="H38" s="105"/>
      <c r="I38" s="37" t="s">
        <v>121</v>
      </c>
      <c r="J38" s="80" t="s">
        <v>706</v>
      </c>
      <c r="K38" s="10" t="s">
        <v>251</v>
      </c>
      <c r="L38" s="8" t="s">
        <v>179</v>
      </c>
      <c r="M38" s="38" t="s">
        <v>355</v>
      </c>
      <c r="N38" s="39"/>
      <c r="O38" s="171"/>
      <c r="P38" s="13"/>
      <c r="Q38" s="22"/>
      <c r="R38" s="23"/>
      <c r="S38" s="23"/>
      <c r="T38" s="23"/>
      <c r="U38" s="23"/>
      <c r="V38" s="23"/>
    </row>
    <row r="39" spans="1:22" s="4" customFormat="1" ht="12" customHeight="1">
      <c r="A39" s="102">
        <v>1</v>
      </c>
      <c r="B39" s="102"/>
      <c r="C39" s="102"/>
      <c r="D39" s="102"/>
      <c r="E39" s="102"/>
      <c r="F39" s="102"/>
      <c r="G39" s="102"/>
      <c r="H39" s="103"/>
      <c r="I39" s="59">
        <v>2</v>
      </c>
      <c r="J39" s="59">
        <v>3</v>
      </c>
      <c r="K39" s="60">
        <v>4</v>
      </c>
      <c r="L39" s="60">
        <v>5</v>
      </c>
      <c r="M39" s="61" t="s">
        <v>409</v>
      </c>
      <c r="N39" s="42" t="s">
        <v>209</v>
      </c>
      <c r="O39" s="171"/>
      <c r="P39" s="13"/>
      <c r="Q39" s="22"/>
      <c r="R39" s="23"/>
      <c r="S39" s="23"/>
      <c r="T39" s="23"/>
      <c r="U39" s="23"/>
      <c r="V39" s="23"/>
    </row>
    <row r="40" spans="1:22" s="4" customFormat="1" ht="13.5" customHeight="1">
      <c r="A40" s="91" t="s">
        <v>703</v>
      </c>
      <c r="B40" s="91"/>
      <c r="C40" s="91"/>
      <c r="D40" s="91"/>
      <c r="E40" s="91"/>
      <c r="F40" s="91"/>
      <c r="G40" s="91"/>
      <c r="H40" s="172"/>
      <c r="I40" s="51" t="s">
        <v>400</v>
      </c>
      <c r="J40" s="46" t="s">
        <v>779</v>
      </c>
      <c r="K40" s="69">
        <v>2546176.8</v>
      </c>
      <c r="L40" s="69">
        <v>2900</v>
      </c>
      <c r="M40" s="69">
        <v>0</v>
      </c>
      <c r="N40" s="135">
        <f>K40+L40+M40</f>
        <v>2549076.8</v>
      </c>
      <c r="O40" s="138"/>
      <c r="P40" s="13"/>
      <c r="Q40" s="22"/>
      <c r="R40" s="23"/>
      <c r="S40" s="23"/>
      <c r="T40" s="23"/>
      <c r="U40" s="23"/>
      <c r="V40" s="23"/>
    </row>
    <row r="41" spans="1:22" s="4" customFormat="1" ht="11.25">
      <c r="A41" s="65" t="s">
        <v>329</v>
      </c>
      <c r="B41" s="65"/>
      <c r="C41" s="65"/>
      <c r="D41" s="65"/>
      <c r="E41" s="65"/>
      <c r="F41" s="65"/>
      <c r="G41" s="65"/>
      <c r="H41" s="65"/>
      <c r="I41" s="47"/>
      <c r="J41" s="48"/>
      <c r="K41" s="71"/>
      <c r="L41" s="71"/>
      <c r="M41" s="74"/>
      <c r="N41" s="136"/>
      <c r="O41" s="138"/>
      <c r="P41" s="13"/>
      <c r="Q41" s="22"/>
      <c r="R41" s="23"/>
      <c r="S41" s="23"/>
      <c r="T41" s="23"/>
      <c r="U41" s="23"/>
      <c r="V41" s="23"/>
    </row>
    <row r="42" spans="1:22" s="4" customFormat="1" ht="11.25">
      <c r="A42" s="92" t="s">
        <v>684</v>
      </c>
      <c r="B42" s="92"/>
      <c r="C42" s="92"/>
      <c r="D42" s="92"/>
      <c r="E42" s="92"/>
      <c r="F42" s="92"/>
      <c r="G42" s="92"/>
      <c r="H42" s="97"/>
      <c r="I42" s="51" t="s">
        <v>580</v>
      </c>
      <c r="J42" s="46" t="s">
        <v>579</v>
      </c>
      <c r="K42" s="69">
        <v>2546176.8</v>
      </c>
      <c r="L42" s="69"/>
      <c r="M42" s="70"/>
      <c r="N42" s="133">
        <f>K42+L42+M42</f>
        <v>2546176.8</v>
      </c>
      <c r="O42" s="138"/>
      <c r="P42" s="22"/>
      <c r="Q42" s="22"/>
      <c r="R42" s="23"/>
      <c r="S42" s="23"/>
      <c r="T42" s="23"/>
      <c r="U42" s="23"/>
      <c r="V42" s="23"/>
    </row>
    <row r="43" spans="1:22" s="4" customFormat="1" ht="11.25">
      <c r="A43" s="110" t="s">
        <v>129</v>
      </c>
      <c r="B43" s="110"/>
      <c r="C43" s="110"/>
      <c r="D43" s="110"/>
      <c r="E43" s="110"/>
      <c r="F43" s="110"/>
      <c r="G43" s="110"/>
      <c r="H43" s="99"/>
      <c r="I43" s="51" t="s">
        <v>778</v>
      </c>
      <c r="J43" s="46" t="s">
        <v>783</v>
      </c>
      <c r="K43" s="69">
        <v>0</v>
      </c>
      <c r="L43" s="69"/>
      <c r="M43" s="70"/>
      <c r="N43" s="133">
        <f>K43+L43+M43</f>
        <v>0</v>
      </c>
      <c r="O43" s="138"/>
      <c r="P43" s="22"/>
      <c r="Q43" s="22"/>
      <c r="R43" s="23"/>
      <c r="S43" s="23"/>
      <c r="T43" s="23"/>
      <c r="U43" s="23"/>
      <c r="V43" s="23"/>
    </row>
    <row r="44" spans="1:22" s="4" customFormat="1" ht="11.25">
      <c r="A44" s="110" t="s">
        <v>188</v>
      </c>
      <c r="B44" s="110"/>
      <c r="C44" s="110"/>
      <c r="D44" s="110"/>
      <c r="E44" s="110"/>
      <c r="F44" s="110"/>
      <c r="G44" s="110"/>
      <c r="H44" s="99"/>
      <c r="I44" s="51" t="s">
        <v>196</v>
      </c>
      <c r="J44" s="46" t="s">
        <v>193</v>
      </c>
      <c r="K44" s="69"/>
      <c r="L44" s="69"/>
      <c r="M44" s="70">
        <v>0</v>
      </c>
      <c r="N44" s="133">
        <f>K44+L44+M44</f>
        <v>0</v>
      </c>
      <c r="O44" s="138"/>
      <c r="P44" s="22"/>
      <c r="Q44" s="22"/>
      <c r="R44" s="23"/>
      <c r="S44" s="23"/>
      <c r="T44" s="23"/>
      <c r="U44" s="23"/>
      <c r="V44" s="23"/>
    </row>
    <row r="45" spans="1:22" s="4" customFormat="1" ht="11.25">
      <c r="A45" s="110" t="s">
        <v>585</v>
      </c>
      <c r="B45" s="110"/>
      <c r="C45" s="110"/>
      <c r="D45" s="110"/>
      <c r="E45" s="110"/>
      <c r="F45" s="110"/>
      <c r="G45" s="110"/>
      <c r="H45" s="99"/>
      <c r="I45" s="49" t="s">
        <v>398</v>
      </c>
      <c r="J45" s="50" t="s">
        <v>193</v>
      </c>
      <c r="K45" s="72"/>
      <c r="L45" s="72">
        <v>2900</v>
      </c>
      <c r="M45" s="73">
        <v>0</v>
      </c>
      <c r="N45" s="134">
        <f>K45+L45+M45</f>
        <v>2900</v>
      </c>
      <c r="O45" s="138"/>
      <c r="P45" s="22"/>
      <c r="Q45" s="22"/>
      <c r="R45" s="23"/>
      <c r="S45" s="23"/>
      <c r="T45" s="23"/>
      <c r="U45" s="23"/>
      <c r="V45" s="23"/>
    </row>
    <row r="46" spans="1:22" s="4" customFormat="1" ht="12" customHeight="1">
      <c r="A46" s="187" t="s">
        <v>638</v>
      </c>
      <c r="B46" s="109"/>
      <c r="C46" s="109"/>
      <c r="D46" s="109"/>
      <c r="E46" s="109"/>
      <c r="F46" s="109"/>
      <c r="G46" s="109"/>
      <c r="H46" s="96"/>
      <c r="I46" s="47"/>
      <c r="J46" s="48"/>
      <c r="K46" s="74"/>
      <c r="L46" s="74"/>
      <c r="M46" s="74"/>
      <c r="N46" s="136"/>
      <c r="O46" s="138"/>
      <c r="P46" s="22"/>
      <c r="Q46" s="22"/>
      <c r="R46" s="23"/>
      <c r="S46" s="23"/>
      <c r="T46" s="23"/>
      <c r="U46" s="23"/>
      <c r="V46" s="23"/>
    </row>
    <row r="47" spans="1:22" s="4" customFormat="1" ht="12" customHeight="1">
      <c r="A47" s="185" t="s">
        <v>732</v>
      </c>
      <c r="B47" s="185"/>
      <c r="C47" s="185"/>
      <c r="D47" s="185"/>
      <c r="E47" s="185"/>
      <c r="F47" s="185"/>
      <c r="G47" s="185"/>
      <c r="H47" s="186"/>
      <c r="I47" s="51" t="s">
        <v>351</v>
      </c>
      <c r="J47" s="53" t="s">
        <v>178</v>
      </c>
      <c r="K47" s="174">
        <f>K48+K53+K61+K65+K71+K81+K86+K87</f>
        <v>467744.8</v>
      </c>
      <c r="L47" s="174">
        <f>L48+L53+L61+L65+L71+L81+L86+L87</f>
        <v>29218599.76</v>
      </c>
      <c r="M47" s="174">
        <f>M48+M53+M61+M65+M71+M81+M86+M87</f>
        <v>154360</v>
      </c>
      <c r="N47" s="175">
        <f>K47+L47+M47</f>
        <v>29840704.56</v>
      </c>
      <c r="O47" s="138"/>
      <c r="P47" s="13"/>
      <c r="Q47" s="22"/>
      <c r="R47" s="23"/>
      <c r="S47" s="23"/>
      <c r="T47" s="23"/>
      <c r="U47" s="23"/>
      <c r="V47" s="23"/>
    </row>
    <row r="48" spans="1:22" s="4" customFormat="1" ht="16.5" customHeight="1">
      <c r="A48" s="91" t="s">
        <v>363</v>
      </c>
      <c r="B48" s="91"/>
      <c r="C48" s="91"/>
      <c r="D48" s="91"/>
      <c r="E48" s="91"/>
      <c r="F48" s="91"/>
      <c r="G48" s="91"/>
      <c r="H48" s="91"/>
      <c r="I48" s="45" t="s">
        <v>507</v>
      </c>
      <c r="J48" s="53" t="s">
        <v>341</v>
      </c>
      <c r="K48" s="75">
        <f>K50+K51+K52</f>
        <v>0</v>
      </c>
      <c r="L48" s="75">
        <f>L50+L51+L52</f>
        <v>24383483.93</v>
      </c>
      <c r="M48" s="75">
        <f>M50+M51+M52</f>
        <v>0</v>
      </c>
      <c r="N48" s="133">
        <f>K48+L48+M48</f>
        <v>24383483.93</v>
      </c>
      <c r="O48" s="138"/>
      <c r="P48" s="13"/>
      <c r="Q48" s="22"/>
      <c r="R48" s="23"/>
      <c r="S48" s="23"/>
      <c r="T48" s="23"/>
      <c r="U48" s="23"/>
      <c r="V48" s="23"/>
    </row>
    <row r="49" spans="1:22" s="4" customFormat="1" ht="11.25">
      <c r="A49" s="65" t="s">
        <v>339</v>
      </c>
      <c r="B49" s="65"/>
      <c r="C49" s="65"/>
      <c r="D49" s="65"/>
      <c r="E49" s="65"/>
      <c r="F49" s="65"/>
      <c r="G49" s="65"/>
      <c r="H49" s="65"/>
      <c r="I49" s="47"/>
      <c r="J49" s="54"/>
      <c r="K49" s="74"/>
      <c r="L49" s="74"/>
      <c r="M49" s="74"/>
      <c r="N49" s="134"/>
      <c r="O49" s="138"/>
      <c r="P49" s="13"/>
      <c r="Q49" s="22"/>
      <c r="R49" s="23"/>
      <c r="S49" s="23"/>
      <c r="T49" s="23"/>
      <c r="U49" s="23"/>
      <c r="V49" s="23"/>
    </row>
    <row r="50" spans="1:22" s="4" customFormat="1" ht="11.25">
      <c r="A50" s="92" t="s">
        <v>237</v>
      </c>
      <c r="B50" s="92"/>
      <c r="C50" s="92"/>
      <c r="D50" s="92"/>
      <c r="E50" s="92"/>
      <c r="F50" s="92"/>
      <c r="G50" s="92"/>
      <c r="H50" s="92"/>
      <c r="I50" s="51" t="s">
        <v>308</v>
      </c>
      <c r="J50" s="53" t="s">
        <v>536</v>
      </c>
      <c r="K50" s="70">
        <v>0</v>
      </c>
      <c r="L50" s="70">
        <v>18738058.29</v>
      </c>
      <c r="M50" s="70">
        <v>0</v>
      </c>
      <c r="N50" s="133">
        <f>K50+L50+M50</f>
        <v>18738058.29</v>
      </c>
      <c r="O50" s="138"/>
      <c r="P50" s="22"/>
      <c r="Q50" s="22"/>
      <c r="R50" s="23"/>
      <c r="S50" s="23"/>
      <c r="T50" s="23"/>
      <c r="U50" s="23"/>
      <c r="V50" s="23"/>
    </row>
    <row r="51" spans="1:22" s="4" customFormat="1" ht="15" customHeight="1">
      <c r="A51" s="92" t="s">
        <v>611</v>
      </c>
      <c r="B51" s="92"/>
      <c r="C51" s="92"/>
      <c r="D51" s="92"/>
      <c r="E51" s="92"/>
      <c r="F51" s="92"/>
      <c r="G51" s="92"/>
      <c r="H51" s="92"/>
      <c r="I51" s="45" t="s">
        <v>108</v>
      </c>
      <c r="J51" s="53" t="s">
        <v>730</v>
      </c>
      <c r="K51" s="75">
        <v>0</v>
      </c>
      <c r="L51" s="75">
        <v>39763</v>
      </c>
      <c r="M51" s="75">
        <v>0</v>
      </c>
      <c r="N51" s="133">
        <f>K51+L51+M51</f>
        <v>39763</v>
      </c>
      <c r="O51" s="138"/>
      <c r="P51" s="13"/>
      <c r="Q51" s="22"/>
      <c r="R51" s="23"/>
      <c r="S51" s="23"/>
      <c r="T51" s="23"/>
      <c r="U51" s="23"/>
      <c r="V51" s="23"/>
    </row>
    <row r="52" spans="1:22" s="4" customFormat="1" ht="15" customHeight="1">
      <c r="A52" s="92" t="s">
        <v>663</v>
      </c>
      <c r="B52" s="92"/>
      <c r="C52" s="92"/>
      <c r="D52" s="92"/>
      <c r="E52" s="92"/>
      <c r="F52" s="92"/>
      <c r="G52" s="92"/>
      <c r="H52" s="92"/>
      <c r="I52" s="45" t="s">
        <v>692</v>
      </c>
      <c r="J52" s="53" t="s">
        <v>139</v>
      </c>
      <c r="K52" s="75">
        <v>0</v>
      </c>
      <c r="L52" s="75">
        <v>5605662.64</v>
      </c>
      <c r="M52" s="75">
        <v>0</v>
      </c>
      <c r="N52" s="133">
        <f>K52+L52+M52</f>
        <v>5605662.64</v>
      </c>
      <c r="O52" s="138"/>
      <c r="P52" s="13"/>
      <c r="Q52" s="22"/>
      <c r="R52" s="23"/>
      <c r="S52" s="23"/>
      <c r="T52" s="23"/>
      <c r="U52" s="23"/>
      <c r="V52" s="23"/>
    </row>
    <row r="53" spans="1:22" s="4" customFormat="1" ht="14.25" customHeight="1">
      <c r="A53" s="91" t="s">
        <v>615</v>
      </c>
      <c r="B53" s="91"/>
      <c r="C53" s="91"/>
      <c r="D53" s="91"/>
      <c r="E53" s="91"/>
      <c r="F53" s="91"/>
      <c r="G53" s="91"/>
      <c r="H53" s="91"/>
      <c r="I53" s="45" t="s">
        <v>629</v>
      </c>
      <c r="J53" s="53" t="s">
        <v>482</v>
      </c>
      <c r="K53" s="75">
        <f>K55+K56+K57+K58+K59+K60</f>
        <v>310031</v>
      </c>
      <c r="L53" s="75">
        <f>L55+L56+L57+L58+L59+L60</f>
        <v>3430809.69</v>
      </c>
      <c r="M53" s="75">
        <f>M55+M56+M57+M58+M59+M60</f>
        <v>150340</v>
      </c>
      <c r="N53" s="133">
        <f>K53+L53+M53</f>
        <v>3891180.69</v>
      </c>
      <c r="O53" s="138"/>
      <c r="P53" s="13"/>
      <c r="Q53" s="22"/>
      <c r="R53" s="23"/>
      <c r="S53" s="23"/>
      <c r="T53" s="23"/>
      <c r="U53" s="23"/>
      <c r="V53" s="23"/>
    </row>
    <row r="54" spans="1:22" s="4" customFormat="1" ht="13.5" customHeight="1">
      <c r="A54" s="65" t="s">
        <v>339</v>
      </c>
      <c r="B54" s="65"/>
      <c r="C54" s="65"/>
      <c r="D54" s="65"/>
      <c r="E54" s="65"/>
      <c r="F54" s="65"/>
      <c r="G54" s="65"/>
      <c r="H54" s="65"/>
      <c r="I54" s="47"/>
      <c r="J54" s="54"/>
      <c r="K54" s="74"/>
      <c r="L54" s="73"/>
      <c r="M54" s="73"/>
      <c r="N54" s="134"/>
      <c r="O54" s="138"/>
      <c r="P54" s="13"/>
      <c r="Q54" s="22"/>
      <c r="R54" s="23"/>
      <c r="S54" s="23"/>
      <c r="T54" s="23"/>
      <c r="U54" s="23"/>
      <c r="V54" s="23"/>
    </row>
    <row r="55" spans="1:22" s="4" customFormat="1" ht="13.5" customHeight="1">
      <c r="A55" s="92" t="s">
        <v>634</v>
      </c>
      <c r="B55" s="92"/>
      <c r="C55" s="92"/>
      <c r="D55" s="92"/>
      <c r="E55" s="92"/>
      <c r="F55" s="92"/>
      <c r="G55" s="92"/>
      <c r="H55" s="92"/>
      <c r="I55" s="51" t="s">
        <v>50</v>
      </c>
      <c r="J55" s="53" t="s">
        <v>293</v>
      </c>
      <c r="K55" s="70">
        <v>0</v>
      </c>
      <c r="L55" s="70">
        <v>49877.43</v>
      </c>
      <c r="M55" s="70">
        <v>0</v>
      </c>
      <c r="N55" s="133">
        <f aca="true" t="shared" si="0" ref="N55:N61">K55+L55+M55</f>
        <v>49877.43</v>
      </c>
      <c r="O55" s="138"/>
      <c r="P55" s="13"/>
      <c r="Q55" s="22"/>
      <c r="R55" s="23"/>
      <c r="S55" s="23"/>
      <c r="T55" s="23"/>
      <c r="U55" s="23"/>
      <c r="V55" s="23"/>
    </row>
    <row r="56" spans="1:22" s="4" customFormat="1" ht="13.5" customHeight="1">
      <c r="A56" s="92" t="s">
        <v>702</v>
      </c>
      <c r="B56" s="92"/>
      <c r="C56" s="92"/>
      <c r="D56" s="92"/>
      <c r="E56" s="92"/>
      <c r="F56" s="92"/>
      <c r="G56" s="92"/>
      <c r="H56" s="92"/>
      <c r="I56" s="45" t="s">
        <v>253</v>
      </c>
      <c r="J56" s="53" t="s">
        <v>95</v>
      </c>
      <c r="K56" s="75">
        <v>0</v>
      </c>
      <c r="L56" s="75">
        <v>498024.48</v>
      </c>
      <c r="M56" s="75">
        <v>0</v>
      </c>
      <c r="N56" s="133">
        <f t="shared" si="0"/>
        <v>498024.48</v>
      </c>
      <c r="O56" s="138"/>
      <c r="P56" s="13"/>
      <c r="Q56" s="22"/>
      <c r="R56" s="23"/>
      <c r="S56" s="23"/>
      <c r="T56" s="23"/>
      <c r="U56" s="23"/>
      <c r="V56" s="23"/>
    </row>
    <row r="57" spans="1:22" s="4" customFormat="1" ht="15.75" customHeight="1">
      <c r="A57" s="92" t="s">
        <v>388</v>
      </c>
      <c r="B57" s="92"/>
      <c r="C57" s="92"/>
      <c r="D57" s="92"/>
      <c r="E57" s="92"/>
      <c r="F57" s="92"/>
      <c r="G57" s="92"/>
      <c r="H57" s="92"/>
      <c r="I57" s="45" t="s">
        <v>447</v>
      </c>
      <c r="J57" s="53" t="s">
        <v>668</v>
      </c>
      <c r="K57" s="75">
        <v>0</v>
      </c>
      <c r="L57" s="75">
        <v>2504295.41</v>
      </c>
      <c r="M57" s="75">
        <v>0</v>
      </c>
      <c r="N57" s="133">
        <f t="shared" si="0"/>
        <v>2504295.41</v>
      </c>
      <c r="O57" s="138"/>
      <c r="P57" s="13"/>
      <c r="Q57" s="22"/>
      <c r="R57" s="23"/>
      <c r="S57" s="23"/>
      <c r="T57" s="23"/>
      <c r="U57" s="23"/>
      <c r="V57" s="23"/>
    </row>
    <row r="58" spans="1:22" s="4" customFormat="1" ht="16.5" customHeight="1">
      <c r="A58" s="92" t="s">
        <v>148</v>
      </c>
      <c r="B58" s="92"/>
      <c r="C58" s="92"/>
      <c r="D58" s="92"/>
      <c r="E58" s="92"/>
      <c r="F58" s="92"/>
      <c r="G58" s="92"/>
      <c r="H58" s="92"/>
      <c r="I58" s="45" t="s">
        <v>633</v>
      </c>
      <c r="J58" s="53" t="s">
        <v>488</v>
      </c>
      <c r="K58" s="75">
        <v>0</v>
      </c>
      <c r="L58" s="75">
        <v>0</v>
      </c>
      <c r="M58" s="75">
        <v>0</v>
      </c>
      <c r="N58" s="133">
        <f t="shared" si="0"/>
        <v>0</v>
      </c>
      <c r="O58" s="138"/>
      <c r="P58" s="13"/>
      <c r="Q58" s="22"/>
      <c r="R58" s="23"/>
      <c r="S58" s="23"/>
      <c r="T58" s="23"/>
      <c r="U58" s="23"/>
      <c r="V58" s="23"/>
    </row>
    <row r="59" spans="1:22" s="4" customFormat="1" ht="15" customHeight="1">
      <c r="A59" s="92" t="s">
        <v>521</v>
      </c>
      <c r="B59" s="92"/>
      <c r="C59" s="92"/>
      <c r="D59" s="92"/>
      <c r="E59" s="92"/>
      <c r="F59" s="92"/>
      <c r="G59" s="92"/>
      <c r="H59" s="92"/>
      <c r="I59" s="45" t="s">
        <v>48</v>
      </c>
      <c r="J59" s="53" t="s">
        <v>288</v>
      </c>
      <c r="K59" s="75">
        <v>13140</v>
      </c>
      <c r="L59" s="75">
        <v>23611.32</v>
      </c>
      <c r="M59" s="75">
        <v>100000</v>
      </c>
      <c r="N59" s="133">
        <f t="shared" si="0"/>
        <v>136751.32</v>
      </c>
      <c r="O59" s="138"/>
      <c r="P59" s="13"/>
      <c r="Q59" s="22"/>
      <c r="R59" s="23"/>
      <c r="S59" s="23"/>
      <c r="T59" s="23"/>
      <c r="U59" s="23"/>
      <c r="V59" s="23"/>
    </row>
    <row r="60" spans="1:22" s="4" customFormat="1" ht="14.25" customHeight="1">
      <c r="A60" s="92" t="s">
        <v>133</v>
      </c>
      <c r="B60" s="92"/>
      <c r="C60" s="92"/>
      <c r="D60" s="92"/>
      <c r="E60" s="92"/>
      <c r="F60" s="92"/>
      <c r="G60" s="92"/>
      <c r="H60" s="92"/>
      <c r="I60" s="45" t="s">
        <v>250</v>
      </c>
      <c r="J60" s="53" t="s">
        <v>89</v>
      </c>
      <c r="K60" s="75">
        <v>296891</v>
      </c>
      <c r="L60" s="75">
        <v>355001.05</v>
      </c>
      <c r="M60" s="75">
        <v>50340</v>
      </c>
      <c r="N60" s="133">
        <f t="shared" si="0"/>
        <v>702232.05</v>
      </c>
      <c r="O60" s="138"/>
      <c r="P60" s="13"/>
      <c r="Q60" s="22"/>
      <c r="R60" s="23"/>
      <c r="S60" s="23"/>
      <c r="T60" s="23"/>
      <c r="U60" s="23"/>
      <c r="V60" s="23"/>
    </row>
    <row r="61" spans="1:22" s="4" customFormat="1" ht="15" customHeight="1">
      <c r="A61" s="95" t="s">
        <v>628</v>
      </c>
      <c r="B61" s="95"/>
      <c r="C61" s="95"/>
      <c r="D61" s="95"/>
      <c r="E61" s="95"/>
      <c r="F61" s="95"/>
      <c r="G61" s="95"/>
      <c r="H61" s="95"/>
      <c r="I61" s="47" t="s">
        <v>546</v>
      </c>
      <c r="J61" s="54" t="s">
        <v>621</v>
      </c>
      <c r="K61" s="75">
        <f>K63+K64</f>
        <v>0</v>
      </c>
      <c r="L61" s="75">
        <f>L63+L64</f>
        <v>0</v>
      </c>
      <c r="M61" s="75">
        <f>M63+M64</f>
        <v>0</v>
      </c>
      <c r="N61" s="133">
        <f t="shared" si="0"/>
        <v>0</v>
      </c>
      <c r="O61" s="138"/>
      <c r="P61" s="13"/>
      <c r="Q61" s="22"/>
      <c r="R61" s="23"/>
      <c r="S61" s="23"/>
      <c r="T61" s="23"/>
      <c r="U61" s="23"/>
      <c r="V61" s="23"/>
    </row>
    <row r="62" spans="1:22" s="4" customFormat="1" ht="11.25">
      <c r="A62" s="109" t="s">
        <v>339</v>
      </c>
      <c r="B62" s="109"/>
      <c r="C62" s="109"/>
      <c r="D62" s="109"/>
      <c r="E62" s="109"/>
      <c r="F62" s="109"/>
      <c r="G62" s="109"/>
      <c r="H62" s="96"/>
      <c r="I62" s="47"/>
      <c r="J62" s="55"/>
      <c r="K62" s="74"/>
      <c r="L62" s="74"/>
      <c r="M62" s="74"/>
      <c r="N62" s="136"/>
      <c r="O62" s="138"/>
      <c r="P62" s="13"/>
      <c r="Q62" s="22"/>
      <c r="R62" s="23"/>
      <c r="S62" s="23"/>
      <c r="T62" s="23"/>
      <c r="U62" s="23"/>
      <c r="V62" s="23"/>
    </row>
    <row r="63" spans="1:22" s="4" customFormat="1" ht="10.5" customHeight="1">
      <c r="A63" s="92" t="s">
        <v>292</v>
      </c>
      <c r="B63" s="92"/>
      <c r="C63" s="92"/>
      <c r="D63" s="92"/>
      <c r="E63" s="92"/>
      <c r="F63" s="92"/>
      <c r="G63" s="92"/>
      <c r="H63" s="92"/>
      <c r="I63" s="51" t="s">
        <v>737</v>
      </c>
      <c r="J63" s="53" t="s">
        <v>437</v>
      </c>
      <c r="K63" s="70"/>
      <c r="L63" s="70"/>
      <c r="M63" s="70">
        <v>0</v>
      </c>
      <c r="N63" s="133">
        <f>K63+L63+M63</f>
        <v>0</v>
      </c>
      <c r="O63" s="138"/>
      <c r="P63" s="13"/>
      <c r="Q63" s="22"/>
      <c r="R63" s="23"/>
      <c r="S63" s="23"/>
      <c r="T63" s="23"/>
      <c r="U63" s="23"/>
      <c r="V63" s="23"/>
    </row>
    <row r="64" spans="1:22" s="4" customFormat="1" ht="12.75" customHeight="1">
      <c r="A64" s="92" t="s">
        <v>752</v>
      </c>
      <c r="B64" s="92"/>
      <c r="C64" s="92"/>
      <c r="D64" s="92"/>
      <c r="E64" s="92"/>
      <c r="F64" s="92"/>
      <c r="G64" s="92"/>
      <c r="H64" s="92"/>
      <c r="I64" s="45" t="s">
        <v>543</v>
      </c>
      <c r="J64" s="53" t="s">
        <v>619</v>
      </c>
      <c r="K64" s="75"/>
      <c r="L64" s="75"/>
      <c r="M64" s="75">
        <v>0</v>
      </c>
      <c r="N64" s="133">
        <f>K64+L64+M64</f>
        <v>0</v>
      </c>
      <c r="O64" s="138"/>
      <c r="P64" s="13"/>
      <c r="Q64" s="22"/>
      <c r="R64" s="23"/>
      <c r="S64" s="23"/>
      <c r="T64" s="23"/>
      <c r="U64" s="23"/>
      <c r="V64" s="23"/>
    </row>
    <row r="65" spans="1:22" s="4" customFormat="1" ht="12" customHeight="1">
      <c r="A65" s="91" t="s">
        <v>88</v>
      </c>
      <c r="B65" s="91"/>
      <c r="C65" s="91"/>
      <c r="D65" s="91"/>
      <c r="E65" s="91"/>
      <c r="F65" s="91"/>
      <c r="G65" s="91"/>
      <c r="H65" s="91"/>
      <c r="I65" s="45" t="s">
        <v>341</v>
      </c>
      <c r="J65" s="53" t="s">
        <v>384</v>
      </c>
      <c r="K65" s="75">
        <f>K68+K70</f>
        <v>0</v>
      </c>
      <c r="L65" s="75">
        <f>L68+L70</f>
        <v>0</v>
      </c>
      <c r="M65" s="75">
        <f>M68+M70</f>
        <v>0</v>
      </c>
      <c r="N65" s="135">
        <f>K65+L65+M65</f>
        <v>0</v>
      </c>
      <c r="O65" s="138"/>
      <c r="P65" s="13"/>
      <c r="Q65" s="22"/>
      <c r="R65" s="23"/>
      <c r="S65" s="23"/>
      <c r="T65" s="23"/>
      <c r="U65" s="23"/>
      <c r="V65" s="23"/>
    </row>
    <row r="66" spans="1:22" s="4" customFormat="1" ht="10.5" customHeight="1">
      <c r="A66" s="65" t="s">
        <v>339</v>
      </c>
      <c r="B66" s="65"/>
      <c r="C66" s="65"/>
      <c r="D66" s="65"/>
      <c r="E66" s="65"/>
      <c r="F66" s="65"/>
      <c r="G66" s="65"/>
      <c r="H66" s="65"/>
      <c r="I66" s="47"/>
      <c r="J66" s="54"/>
      <c r="K66" s="74"/>
      <c r="L66" s="74"/>
      <c r="M66" s="74"/>
      <c r="N66" s="136"/>
      <c r="O66" s="138"/>
      <c r="P66" s="13"/>
      <c r="Q66" s="22"/>
      <c r="R66" s="23"/>
      <c r="S66" s="23"/>
      <c r="T66" s="23"/>
      <c r="U66" s="23"/>
      <c r="V66" s="23"/>
    </row>
    <row r="67" spans="1:22" s="4" customFormat="1" ht="12" customHeight="1">
      <c r="A67" s="65" t="s">
        <v>744</v>
      </c>
      <c r="B67" s="65"/>
      <c r="C67" s="65"/>
      <c r="D67" s="65"/>
      <c r="E67" s="65"/>
      <c r="F67" s="65"/>
      <c r="G67" s="65"/>
      <c r="H67" s="65"/>
      <c r="I67" s="49"/>
      <c r="J67" s="54"/>
      <c r="K67" s="73"/>
      <c r="L67" s="73"/>
      <c r="M67" s="73"/>
      <c r="N67" s="134"/>
      <c r="O67" s="138"/>
      <c r="P67" s="13"/>
      <c r="Q67" s="22"/>
      <c r="R67" s="23"/>
      <c r="S67" s="23"/>
      <c r="T67" s="23"/>
      <c r="U67" s="23"/>
      <c r="V67" s="23"/>
    </row>
    <row r="68" spans="1:22" s="4" customFormat="1" ht="10.5" customHeight="1">
      <c r="A68" s="92" t="s">
        <v>152</v>
      </c>
      <c r="B68" s="92"/>
      <c r="C68" s="92"/>
      <c r="D68" s="92"/>
      <c r="E68" s="92"/>
      <c r="F68" s="92"/>
      <c r="G68" s="92"/>
      <c r="H68" s="92"/>
      <c r="I68" s="51" t="s">
        <v>536</v>
      </c>
      <c r="J68" s="53" t="s">
        <v>569</v>
      </c>
      <c r="K68" s="70">
        <v>0</v>
      </c>
      <c r="L68" s="70">
        <v>0</v>
      </c>
      <c r="M68" s="70">
        <v>0</v>
      </c>
      <c r="N68" s="133">
        <f>K68+L68+M68</f>
        <v>0</v>
      </c>
      <c r="O68" s="138"/>
      <c r="P68" s="13"/>
      <c r="Q68" s="22"/>
      <c r="R68" s="23"/>
      <c r="S68" s="23"/>
      <c r="T68" s="23"/>
      <c r="U68" s="23"/>
      <c r="V68" s="23"/>
    </row>
    <row r="69" spans="1:22" s="4" customFormat="1" ht="12.75" customHeight="1">
      <c r="A69" s="65" t="s">
        <v>725</v>
      </c>
      <c r="B69" s="65"/>
      <c r="C69" s="65"/>
      <c r="D69" s="65"/>
      <c r="E69" s="65"/>
      <c r="F69" s="65"/>
      <c r="G69" s="65"/>
      <c r="H69" s="65"/>
      <c r="I69" s="47"/>
      <c r="J69" s="55"/>
      <c r="K69" s="74"/>
      <c r="L69" s="74"/>
      <c r="M69" s="74"/>
      <c r="N69" s="136"/>
      <c r="O69" s="138"/>
      <c r="P69" s="13"/>
      <c r="Q69" s="22"/>
      <c r="R69" s="23"/>
      <c r="S69" s="23"/>
      <c r="T69" s="23"/>
      <c r="U69" s="23"/>
      <c r="V69" s="23"/>
    </row>
    <row r="70" spans="1:22" s="4" customFormat="1" ht="9.75" customHeight="1">
      <c r="A70" s="92" t="s">
        <v>387</v>
      </c>
      <c r="B70" s="92"/>
      <c r="C70" s="92"/>
      <c r="D70" s="92"/>
      <c r="E70" s="92"/>
      <c r="F70" s="92"/>
      <c r="G70" s="92"/>
      <c r="H70" s="97"/>
      <c r="I70" s="51" t="s">
        <v>730</v>
      </c>
      <c r="J70" s="53" t="s">
        <v>772</v>
      </c>
      <c r="K70" s="70">
        <v>0</v>
      </c>
      <c r="L70" s="70">
        <v>0</v>
      </c>
      <c r="M70" s="70">
        <v>0</v>
      </c>
      <c r="N70" s="133">
        <f>K70+L70+M70</f>
        <v>0</v>
      </c>
      <c r="O70" s="138"/>
      <c r="P70" s="13"/>
      <c r="Q70" s="22"/>
      <c r="R70" s="23"/>
      <c r="S70" s="23"/>
      <c r="T70" s="23"/>
      <c r="U70" s="23"/>
      <c r="V70" s="23"/>
    </row>
    <row r="71" spans="1:22" s="4" customFormat="1" ht="11.25" customHeight="1">
      <c r="A71" s="91" t="s">
        <v>272</v>
      </c>
      <c r="B71" s="91"/>
      <c r="C71" s="91"/>
      <c r="D71" s="91"/>
      <c r="E71" s="91"/>
      <c r="F71" s="91"/>
      <c r="G71" s="91"/>
      <c r="H71" s="91"/>
      <c r="I71" s="51" t="s">
        <v>621</v>
      </c>
      <c r="J71" s="53" t="s">
        <v>142</v>
      </c>
      <c r="K71" s="75">
        <f>K74+K75</f>
        <v>0</v>
      </c>
      <c r="L71" s="75">
        <f>L74+L75</f>
        <v>0</v>
      </c>
      <c r="M71" s="75">
        <f>M74+M75</f>
        <v>0</v>
      </c>
      <c r="N71" s="135">
        <f>K71+L71+M71</f>
        <v>0</v>
      </c>
      <c r="O71" s="138"/>
      <c r="P71" s="13"/>
      <c r="Q71" s="22"/>
      <c r="R71" s="23"/>
      <c r="S71" s="23"/>
      <c r="T71" s="23"/>
      <c r="U71" s="23"/>
      <c r="V71" s="23"/>
    </row>
    <row r="72" spans="1:22" s="4" customFormat="1" ht="11.25">
      <c r="A72" s="65" t="s">
        <v>339</v>
      </c>
      <c r="B72" s="65"/>
      <c r="C72" s="65"/>
      <c r="D72" s="65"/>
      <c r="E72" s="65"/>
      <c r="F72" s="65"/>
      <c r="G72" s="65"/>
      <c r="H72" s="65"/>
      <c r="I72" s="47"/>
      <c r="J72" s="55"/>
      <c r="K72" s="74"/>
      <c r="L72" s="74"/>
      <c r="M72" s="74"/>
      <c r="N72" s="136"/>
      <c r="O72" s="138"/>
      <c r="P72" s="13"/>
      <c r="Q72" s="22"/>
      <c r="R72" s="23"/>
      <c r="S72" s="23"/>
      <c r="T72" s="23"/>
      <c r="U72" s="23"/>
      <c r="V72" s="23"/>
    </row>
    <row r="73" spans="1:22" s="4" customFormat="1" ht="10.5" customHeight="1">
      <c r="A73" s="65" t="s">
        <v>216</v>
      </c>
      <c r="B73" s="65"/>
      <c r="C73" s="65"/>
      <c r="D73" s="65"/>
      <c r="E73" s="65"/>
      <c r="F73" s="65"/>
      <c r="G73" s="65"/>
      <c r="H73" s="65"/>
      <c r="I73" s="49"/>
      <c r="J73" s="54"/>
      <c r="K73" s="73"/>
      <c r="L73" s="73"/>
      <c r="M73" s="73"/>
      <c r="N73" s="134"/>
      <c r="O73" s="138"/>
      <c r="P73" s="13"/>
      <c r="Q73" s="22"/>
      <c r="R73" s="23"/>
      <c r="S73" s="23"/>
      <c r="T73" s="23"/>
      <c r="U73" s="23"/>
      <c r="V73" s="23"/>
    </row>
    <row r="74" spans="1:22" s="4" customFormat="1" ht="12" customHeight="1">
      <c r="A74" s="92" t="s">
        <v>727</v>
      </c>
      <c r="B74" s="92"/>
      <c r="C74" s="92"/>
      <c r="D74" s="92"/>
      <c r="E74" s="92"/>
      <c r="F74" s="92"/>
      <c r="G74" s="92"/>
      <c r="H74" s="92"/>
      <c r="I74" s="51" t="s">
        <v>236</v>
      </c>
      <c r="J74" s="53" t="s">
        <v>534</v>
      </c>
      <c r="K74" s="70">
        <v>0</v>
      </c>
      <c r="L74" s="70">
        <v>0</v>
      </c>
      <c r="M74" s="70">
        <v>0</v>
      </c>
      <c r="N74" s="133">
        <f>K74+L74+M74</f>
        <v>0</v>
      </c>
      <c r="O74" s="138"/>
      <c r="P74" s="13"/>
      <c r="Q74" s="22"/>
      <c r="R74" s="23"/>
      <c r="S74" s="23"/>
      <c r="T74" s="23"/>
      <c r="U74" s="23"/>
      <c r="V74" s="23"/>
    </row>
    <row r="75" spans="1:22" s="4" customFormat="1" ht="12" customHeight="1">
      <c r="A75" s="168" t="s">
        <v>724</v>
      </c>
      <c r="B75" s="168"/>
      <c r="C75" s="168"/>
      <c r="D75" s="168"/>
      <c r="E75" s="168"/>
      <c r="F75" s="168"/>
      <c r="G75" s="168"/>
      <c r="H75" s="169"/>
      <c r="I75" s="57" t="s">
        <v>437</v>
      </c>
      <c r="J75" s="58" t="s">
        <v>346</v>
      </c>
      <c r="K75" s="76">
        <v>0</v>
      </c>
      <c r="L75" s="76">
        <v>0</v>
      </c>
      <c r="M75" s="76">
        <v>0</v>
      </c>
      <c r="N75" s="139">
        <f>K75+L75+M75</f>
        <v>0</v>
      </c>
      <c r="O75" s="138"/>
      <c r="P75" s="13"/>
      <c r="Q75" s="22"/>
      <c r="R75" s="23"/>
      <c r="S75" s="23"/>
      <c r="T75" s="23"/>
      <c r="U75" s="23"/>
      <c r="V75" s="23"/>
    </row>
    <row r="76" spans="1:22" s="4" customFormat="1" ht="12" customHeight="1">
      <c r="A76" s="65"/>
      <c r="B76" s="65"/>
      <c r="C76" s="65"/>
      <c r="D76" s="65"/>
      <c r="E76" s="65"/>
      <c r="F76" s="65"/>
      <c r="G76" s="65"/>
      <c r="H76" s="65"/>
      <c r="I76" s="18"/>
      <c r="J76" s="18"/>
      <c r="K76" s="170"/>
      <c r="L76" s="170"/>
      <c r="M76" s="170"/>
      <c r="N76" s="181" t="s">
        <v>279</v>
      </c>
      <c r="O76" s="171"/>
      <c r="P76" s="13"/>
      <c r="Q76" s="22"/>
      <c r="R76" s="23"/>
      <c r="S76" s="23"/>
      <c r="T76" s="23"/>
      <c r="U76" s="23"/>
      <c r="V76" s="23"/>
    </row>
    <row r="77" spans="1:22" s="4" customFormat="1" ht="10.5" customHeight="1">
      <c r="A77" s="104"/>
      <c r="B77" s="104"/>
      <c r="C77" s="104"/>
      <c r="D77" s="104"/>
      <c r="E77" s="104"/>
      <c r="F77" s="104"/>
      <c r="G77" s="104"/>
      <c r="H77" s="33"/>
      <c r="I77" s="34" t="s">
        <v>189</v>
      </c>
      <c r="J77" s="78" t="s">
        <v>189</v>
      </c>
      <c r="K77" s="9" t="s">
        <v>758</v>
      </c>
      <c r="L77" s="9" t="s">
        <v>161</v>
      </c>
      <c r="M77" s="35" t="s">
        <v>96</v>
      </c>
      <c r="N77" s="36"/>
      <c r="O77" s="17"/>
      <c r="P77" s="13"/>
      <c r="Q77" s="22"/>
      <c r="R77" s="23"/>
      <c r="S77" s="23"/>
      <c r="T77" s="23"/>
      <c r="U77" s="23"/>
      <c r="V77" s="23"/>
    </row>
    <row r="78" spans="1:22" s="4" customFormat="1" ht="10.5" customHeight="1">
      <c r="A78" s="15" t="s">
        <v>56</v>
      </c>
      <c r="B78" s="15"/>
      <c r="C78" s="15"/>
      <c r="D78" s="15"/>
      <c r="E78" s="15"/>
      <c r="F78" s="15"/>
      <c r="G78" s="15"/>
      <c r="H78" s="106"/>
      <c r="I78" s="37" t="s">
        <v>588</v>
      </c>
      <c r="J78" s="79" t="s">
        <v>537</v>
      </c>
      <c r="K78" s="8" t="s">
        <v>175</v>
      </c>
      <c r="L78" s="8" t="s">
        <v>234</v>
      </c>
      <c r="M78" s="38" t="s">
        <v>282</v>
      </c>
      <c r="N78" s="39" t="s">
        <v>648</v>
      </c>
      <c r="O78" s="17"/>
      <c r="P78" s="13"/>
      <c r="Q78" s="22"/>
      <c r="R78" s="23"/>
      <c r="S78" s="23"/>
      <c r="T78" s="23"/>
      <c r="U78" s="23"/>
      <c r="V78" s="23"/>
    </row>
    <row r="79" spans="1:22" s="4" customFormat="1" ht="10.5" customHeight="1">
      <c r="A79" s="98"/>
      <c r="B79" s="98"/>
      <c r="C79" s="98"/>
      <c r="D79" s="98"/>
      <c r="E79" s="98"/>
      <c r="F79" s="98"/>
      <c r="G79" s="98"/>
      <c r="H79" s="105"/>
      <c r="I79" s="37" t="s">
        <v>121</v>
      </c>
      <c r="J79" s="80" t="s">
        <v>706</v>
      </c>
      <c r="K79" s="10" t="s">
        <v>251</v>
      </c>
      <c r="L79" s="8" t="s">
        <v>179</v>
      </c>
      <c r="M79" s="38" t="s">
        <v>355</v>
      </c>
      <c r="N79" s="39"/>
      <c r="O79" s="17"/>
      <c r="P79" s="13"/>
      <c r="Q79" s="22"/>
      <c r="R79" s="23"/>
      <c r="S79" s="23"/>
      <c r="T79" s="23"/>
      <c r="U79" s="23"/>
      <c r="V79" s="23"/>
    </row>
    <row r="80" spans="1:22" s="4" customFormat="1" ht="10.5" customHeight="1">
      <c r="A80" s="102">
        <v>1</v>
      </c>
      <c r="B80" s="102"/>
      <c r="C80" s="102"/>
      <c r="D80" s="102"/>
      <c r="E80" s="102"/>
      <c r="F80" s="102"/>
      <c r="G80" s="102"/>
      <c r="H80" s="103"/>
      <c r="I80" s="59">
        <v>2</v>
      </c>
      <c r="J80" s="59">
        <v>3</v>
      </c>
      <c r="K80" s="60">
        <v>4</v>
      </c>
      <c r="L80" s="60">
        <v>5</v>
      </c>
      <c r="M80" s="61" t="s">
        <v>409</v>
      </c>
      <c r="N80" s="42" t="s">
        <v>209</v>
      </c>
      <c r="O80" s="17"/>
      <c r="P80" s="13"/>
      <c r="Q80" s="22"/>
      <c r="R80" s="23"/>
      <c r="S80" s="23"/>
      <c r="T80" s="23"/>
      <c r="U80" s="23"/>
      <c r="V80" s="23"/>
    </row>
    <row r="81" spans="1:22" s="4" customFormat="1" ht="12" customHeight="1">
      <c r="A81" s="91" t="s">
        <v>595</v>
      </c>
      <c r="B81" s="91"/>
      <c r="C81" s="91"/>
      <c r="D81" s="91"/>
      <c r="E81" s="91"/>
      <c r="F81" s="91"/>
      <c r="G81" s="91"/>
      <c r="H81" s="91"/>
      <c r="I81" s="51" t="s">
        <v>384</v>
      </c>
      <c r="J81" s="53" t="s">
        <v>671</v>
      </c>
      <c r="K81" s="70">
        <f>K83+K85</f>
        <v>157713.8</v>
      </c>
      <c r="L81" s="70">
        <f>L83+L85</f>
        <v>0</v>
      </c>
      <c r="M81" s="70">
        <f>M83+M85</f>
        <v>0</v>
      </c>
      <c r="N81" s="133">
        <f>K81+L81+M81</f>
        <v>157713.8</v>
      </c>
      <c r="O81" s="138"/>
      <c r="P81" s="13"/>
      <c r="Q81" s="22"/>
      <c r="R81" s="23"/>
      <c r="S81" s="23"/>
      <c r="T81" s="23"/>
      <c r="U81" s="23"/>
      <c r="V81" s="23"/>
    </row>
    <row r="82" spans="1:22" s="4" customFormat="1" ht="11.25">
      <c r="A82" s="65" t="s">
        <v>339</v>
      </c>
      <c r="B82" s="65"/>
      <c r="C82" s="65"/>
      <c r="D82" s="65"/>
      <c r="E82" s="65"/>
      <c r="F82" s="65"/>
      <c r="G82" s="65"/>
      <c r="H82" s="65"/>
      <c r="I82" s="47"/>
      <c r="J82" s="55"/>
      <c r="K82" s="74"/>
      <c r="L82" s="74"/>
      <c r="M82" s="74"/>
      <c r="N82" s="136"/>
      <c r="O82" s="138"/>
      <c r="P82" s="13"/>
      <c r="Q82" s="22"/>
      <c r="R82" s="23"/>
      <c r="S82" s="23"/>
      <c r="T82" s="23"/>
      <c r="U82" s="23"/>
      <c r="V82" s="23"/>
    </row>
    <row r="83" spans="1:22" s="4" customFormat="1" ht="12" customHeight="1">
      <c r="A83" s="92" t="s">
        <v>501</v>
      </c>
      <c r="B83" s="92"/>
      <c r="C83" s="92"/>
      <c r="D83" s="92"/>
      <c r="E83" s="92"/>
      <c r="F83" s="92"/>
      <c r="G83" s="92"/>
      <c r="H83" s="92"/>
      <c r="I83" s="51" t="s">
        <v>772</v>
      </c>
      <c r="J83" s="53" t="s">
        <v>287</v>
      </c>
      <c r="K83" s="70">
        <v>157713.8</v>
      </c>
      <c r="L83" s="70">
        <v>0</v>
      </c>
      <c r="M83" s="70">
        <v>0</v>
      </c>
      <c r="N83" s="133">
        <f>K83+L83+M83</f>
        <v>157713.8</v>
      </c>
      <c r="O83" s="138"/>
      <c r="P83" s="13"/>
      <c r="Q83" s="22"/>
      <c r="R83" s="23"/>
      <c r="S83" s="23"/>
      <c r="T83" s="23"/>
      <c r="U83" s="23"/>
      <c r="V83" s="23"/>
    </row>
    <row r="84" spans="1:22" s="4" customFormat="1" ht="13.5" customHeight="1">
      <c r="A84" s="65" t="s">
        <v>229</v>
      </c>
      <c r="B84" s="65"/>
      <c r="C84" s="65"/>
      <c r="D84" s="65"/>
      <c r="E84" s="65"/>
      <c r="F84" s="65"/>
      <c r="G84" s="65"/>
      <c r="H84" s="65"/>
      <c r="I84" s="49"/>
      <c r="J84" s="54"/>
      <c r="K84" s="73"/>
      <c r="L84" s="73"/>
      <c r="M84" s="73"/>
      <c r="N84" s="134"/>
      <c r="O84" s="138"/>
      <c r="P84" s="13"/>
      <c r="Q84" s="22"/>
      <c r="R84" s="23"/>
      <c r="S84" s="23"/>
      <c r="T84" s="23"/>
      <c r="U84" s="23"/>
      <c r="V84" s="23"/>
    </row>
    <row r="85" spans="1:22" s="4" customFormat="1" ht="11.25" customHeight="1">
      <c r="A85" s="92" t="s">
        <v>338</v>
      </c>
      <c r="B85" s="92"/>
      <c r="C85" s="92"/>
      <c r="D85" s="92"/>
      <c r="E85" s="92"/>
      <c r="F85" s="92"/>
      <c r="G85" s="92"/>
      <c r="H85" s="92"/>
      <c r="I85" s="51" t="s">
        <v>174</v>
      </c>
      <c r="J85" s="53" t="s">
        <v>487</v>
      </c>
      <c r="K85" s="70">
        <v>0</v>
      </c>
      <c r="L85" s="70">
        <v>0</v>
      </c>
      <c r="M85" s="70">
        <v>0</v>
      </c>
      <c r="N85" s="133">
        <f>K85+L85+M85</f>
        <v>0</v>
      </c>
      <c r="O85" s="138"/>
      <c r="P85" s="13"/>
      <c r="Q85" s="22"/>
      <c r="R85" s="23"/>
      <c r="S85" s="23"/>
      <c r="T85" s="23"/>
      <c r="U85" s="23"/>
      <c r="V85" s="23"/>
    </row>
    <row r="86" spans="1:22" s="4" customFormat="1" ht="13.5" customHeight="1">
      <c r="A86" s="108" t="s">
        <v>695</v>
      </c>
      <c r="B86" s="108"/>
      <c r="C86" s="108"/>
      <c r="D86" s="108"/>
      <c r="E86" s="108"/>
      <c r="F86" s="108"/>
      <c r="G86" s="108"/>
      <c r="H86" s="93"/>
      <c r="I86" s="47" t="s">
        <v>142</v>
      </c>
      <c r="J86" s="55" t="s">
        <v>729</v>
      </c>
      <c r="K86" s="74">
        <v>0</v>
      </c>
      <c r="L86" s="74">
        <v>63077.98</v>
      </c>
      <c r="M86" s="74">
        <v>0</v>
      </c>
      <c r="N86" s="136">
        <f>K86+L86+M86</f>
        <v>63077.98</v>
      </c>
      <c r="O86" s="138"/>
      <c r="P86" s="13"/>
      <c r="Q86" s="22"/>
      <c r="R86" s="23"/>
      <c r="S86" s="23"/>
      <c r="T86" s="23"/>
      <c r="U86" s="23"/>
      <c r="V86" s="23"/>
    </row>
    <row r="87" spans="1:22" s="4" customFormat="1" ht="15" customHeight="1">
      <c r="A87" s="91" t="s">
        <v>243</v>
      </c>
      <c r="B87" s="91"/>
      <c r="C87" s="91"/>
      <c r="D87" s="91"/>
      <c r="E87" s="91"/>
      <c r="F87" s="91"/>
      <c r="G87" s="91"/>
      <c r="H87" s="91"/>
      <c r="I87" s="45" t="s">
        <v>671</v>
      </c>
      <c r="J87" s="56" t="s">
        <v>435</v>
      </c>
      <c r="K87" s="75">
        <v>0</v>
      </c>
      <c r="L87" s="75">
        <v>1341228.16</v>
      </c>
      <c r="M87" s="75">
        <v>4020</v>
      </c>
      <c r="N87" s="135">
        <f>K87+L87+M87</f>
        <v>1345248.16</v>
      </c>
      <c r="O87" s="138"/>
      <c r="P87" s="13"/>
      <c r="Q87" s="22"/>
      <c r="R87" s="23"/>
      <c r="S87" s="23"/>
      <c r="T87" s="23"/>
      <c r="U87" s="23"/>
      <c r="V87" s="23"/>
    </row>
    <row r="88" spans="1:22" s="4" customFormat="1" ht="11.25">
      <c r="A88" s="65" t="s">
        <v>339</v>
      </c>
      <c r="B88" s="65"/>
      <c r="C88" s="65"/>
      <c r="D88" s="65"/>
      <c r="E88" s="65"/>
      <c r="F88" s="65"/>
      <c r="G88" s="65"/>
      <c r="H88" s="65"/>
      <c r="I88" s="47"/>
      <c r="J88" s="54"/>
      <c r="K88" s="74"/>
      <c r="L88" s="74"/>
      <c r="M88" s="74"/>
      <c r="N88" s="136"/>
      <c r="O88" s="138"/>
      <c r="P88" s="13"/>
      <c r="Q88" s="22"/>
      <c r="R88" s="23"/>
      <c r="S88" s="23"/>
      <c r="T88" s="23"/>
      <c r="U88" s="23"/>
      <c r="V88" s="23"/>
    </row>
    <row r="89" spans="1:22" s="4" customFormat="1" ht="9.75" customHeight="1">
      <c r="A89" s="92" t="s">
        <v>751</v>
      </c>
      <c r="B89" s="92"/>
      <c r="C89" s="92"/>
      <c r="D89" s="92"/>
      <c r="E89" s="92"/>
      <c r="F89" s="92"/>
      <c r="G89" s="92"/>
      <c r="H89" s="92"/>
      <c r="I89" s="51" t="s">
        <v>87</v>
      </c>
      <c r="J89" s="53" t="s">
        <v>240</v>
      </c>
      <c r="K89" s="70">
        <v>0</v>
      </c>
      <c r="L89" s="70">
        <v>1180883.27</v>
      </c>
      <c r="M89" s="70">
        <v>4020</v>
      </c>
      <c r="N89" s="133">
        <f aca="true" t="shared" si="1" ref="N89:N94">K89+L89+M89</f>
        <v>1184903.27</v>
      </c>
      <c r="O89" s="138"/>
      <c r="P89" s="22"/>
      <c r="Q89" s="22"/>
      <c r="R89" s="23"/>
      <c r="S89" s="23"/>
      <c r="T89" s="23"/>
      <c r="U89" s="23"/>
      <c r="V89" s="23"/>
    </row>
    <row r="90" spans="1:22" s="4" customFormat="1" ht="15" customHeight="1">
      <c r="A90" s="65" t="s">
        <v>201</v>
      </c>
      <c r="B90" s="65"/>
      <c r="C90" s="65"/>
      <c r="D90" s="65"/>
      <c r="E90" s="65"/>
      <c r="F90" s="65"/>
      <c r="G90" s="65"/>
      <c r="H90" s="65"/>
      <c r="I90" s="45" t="s">
        <v>667</v>
      </c>
      <c r="J90" s="53" t="s">
        <v>37</v>
      </c>
      <c r="K90" s="75">
        <v>0</v>
      </c>
      <c r="L90" s="75">
        <v>160344.89</v>
      </c>
      <c r="M90" s="75">
        <v>0</v>
      </c>
      <c r="N90" s="133">
        <f t="shared" si="1"/>
        <v>160344.89</v>
      </c>
      <c r="O90" s="138"/>
      <c r="P90" s="22"/>
      <c r="Q90" s="22"/>
      <c r="R90" s="13"/>
      <c r="S90" s="23"/>
      <c r="T90" s="23"/>
      <c r="U90" s="23"/>
      <c r="V90" s="23"/>
    </row>
    <row r="91" spans="1:22" s="4" customFormat="1" ht="15" customHeight="1">
      <c r="A91" s="110" t="s">
        <v>128</v>
      </c>
      <c r="B91" s="110"/>
      <c r="C91" s="110"/>
      <c r="D91" s="110"/>
      <c r="E91" s="110"/>
      <c r="F91" s="110"/>
      <c r="G91" s="110"/>
      <c r="H91" s="99"/>
      <c r="I91" s="45" t="s">
        <v>94</v>
      </c>
      <c r="J91" s="53" t="s">
        <v>618</v>
      </c>
      <c r="K91" s="75">
        <v>0</v>
      </c>
      <c r="L91" s="75">
        <v>0</v>
      </c>
      <c r="M91" s="75">
        <v>0</v>
      </c>
      <c r="N91" s="133">
        <f t="shared" si="1"/>
        <v>0</v>
      </c>
      <c r="O91" s="138"/>
      <c r="P91" s="13"/>
      <c r="Q91" s="22"/>
      <c r="R91" s="23"/>
      <c r="S91" s="23"/>
      <c r="T91" s="23"/>
      <c r="U91" s="23"/>
      <c r="V91" s="23"/>
    </row>
    <row r="92" spans="1:22" s="4" customFormat="1" ht="17.25" customHeight="1">
      <c r="A92" s="111" t="s">
        <v>426</v>
      </c>
      <c r="B92" s="100"/>
      <c r="C92" s="100"/>
      <c r="D92" s="100"/>
      <c r="E92" s="100"/>
      <c r="F92" s="100"/>
      <c r="G92" s="100"/>
      <c r="H92" s="100"/>
      <c r="I92" s="45" t="s">
        <v>21</v>
      </c>
      <c r="J92" s="53"/>
      <c r="K92" s="126">
        <f>K93-K94</f>
        <v>2078432</v>
      </c>
      <c r="L92" s="126">
        <f>L93-L94</f>
        <v>19943.29</v>
      </c>
      <c r="M92" s="126">
        <f>M93-M94</f>
        <v>0</v>
      </c>
      <c r="N92" s="140">
        <f t="shared" si="1"/>
        <v>2098375.29</v>
      </c>
      <c r="O92" s="138"/>
      <c r="P92" s="142">
        <f>K92-P93</f>
        <v>0</v>
      </c>
      <c r="Q92" s="142">
        <f>L92-Q93</f>
        <v>0</v>
      </c>
      <c r="R92" s="142">
        <f>M92-R93</f>
        <v>0</v>
      </c>
      <c r="S92" s="23"/>
      <c r="T92" s="23"/>
      <c r="U92" s="23"/>
      <c r="V92" s="23"/>
    </row>
    <row r="93" spans="1:22" s="4" customFormat="1" ht="18.75" customHeight="1">
      <c r="A93" s="91" t="s">
        <v>259</v>
      </c>
      <c r="B93" s="91"/>
      <c r="C93" s="91"/>
      <c r="D93" s="91"/>
      <c r="E93" s="91"/>
      <c r="F93" s="91"/>
      <c r="G93" s="91"/>
      <c r="H93" s="91"/>
      <c r="I93" s="45" t="s">
        <v>608</v>
      </c>
      <c r="J93" s="53"/>
      <c r="K93" s="75">
        <f>K18-K47</f>
        <v>2078432</v>
      </c>
      <c r="L93" s="75">
        <f>L18-L47</f>
        <v>19943.29</v>
      </c>
      <c r="M93" s="75">
        <f>M18-M47</f>
        <v>0</v>
      </c>
      <c r="N93" s="135">
        <f t="shared" si="1"/>
        <v>2098375.29</v>
      </c>
      <c r="O93" s="138"/>
      <c r="P93" s="142">
        <f>K96+K127</f>
        <v>2078432</v>
      </c>
      <c r="Q93" s="142">
        <f>L96+L127</f>
        <v>19943.29</v>
      </c>
      <c r="R93" s="142">
        <f>M96+M127</f>
        <v>0</v>
      </c>
      <c r="S93" s="23"/>
      <c r="T93" s="23"/>
      <c r="U93" s="23"/>
      <c r="V93" s="23"/>
    </row>
    <row r="94" spans="1:22" s="4" customFormat="1" ht="18.75" customHeight="1">
      <c r="A94" s="91" t="s">
        <v>766</v>
      </c>
      <c r="B94" s="91"/>
      <c r="C94" s="91"/>
      <c r="D94" s="91"/>
      <c r="E94" s="91"/>
      <c r="F94" s="91"/>
      <c r="G94" s="91"/>
      <c r="H94" s="91"/>
      <c r="I94" s="45" t="s">
        <v>425</v>
      </c>
      <c r="J94" s="53"/>
      <c r="K94" s="75"/>
      <c r="L94" s="75"/>
      <c r="M94" s="75">
        <v>0</v>
      </c>
      <c r="N94" s="133">
        <f t="shared" si="1"/>
        <v>0</v>
      </c>
      <c r="O94" s="138"/>
      <c r="P94" s="22"/>
      <c r="Q94" s="22"/>
      <c r="R94" s="23"/>
      <c r="S94" s="23"/>
      <c r="T94" s="23"/>
      <c r="U94" s="23"/>
      <c r="V94" s="23"/>
    </row>
    <row r="95" spans="1:22" s="4" customFormat="1" ht="12" customHeight="1">
      <c r="A95" s="182" t="s">
        <v>103</v>
      </c>
      <c r="B95" s="183"/>
      <c r="C95" s="183"/>
      <c r="D95" s="183"/>
      <c r="E95" s="183"/>
      <c r="F95" s="183"/>
      <c r="G95" s="183"/>
      <c r="H95" s="183"/>
      <c r="I95" s="176"/>
      <c r="J95" s="177"/>
      <c r="K95" s="177"/>
      <c r="L95" s="177"/>
      <c r="M95" s="177"/>
      <c r="N95" s="178"/>
      <c r="O95" s="138"/>
      <c r="P95" s="13"/>
      <c r="Q95" s="22"/>
      <c r="R95" s="23"/>
      <c r="S95" s="23"/>
      <c r="T95" s="23"/>
      <c r="U95" s="23"/>
      <c r="V95" s="23"/>
    </row>
    <row r="96" spans="1:22" s="4" customFormat="1" ht="12" customHeight="1">
      <c r="A96" s="111" t="s">
        <v>328</v>
      </c>
      <c r="B96" s="100"/>
      <c r="C96" s="100"/>
      <c r="D96" s="100"/>
      <c r="E96" s="100"/>
      <c r="F96" s="100"/>
      <c r="G96" s="100"/>
      <c r="H96" s="184"/>
      <c r="I96" s="51" t="s">
        <v>278</v>
      </c>
      <c r="J96" s="53"/>
      <c r="K96" s="174">
        <f>K97+K101+K105+K109+K118+K122+K126</f>
        <v>0</v>
      </c>
      <c r="L96" s="174">
        <f>L97+L101+L105+L109+L118+L122+L126</f>
        <v>1837624.63</v>
      </c>
      <c r="M96" s="174">
        <f>M97+M101+M105+M109+M118+M122+M126</f>
        <v>0</v>
      </c>
      <c r="N96" s="175">
        <f>K96+L96+M96</f>
        <v>1837624.63</v>
      </c>
      <c r="O96" s="138"/>
      <c r="P96" s="13"/>
      <c r="Q96" s="22"/>
      <c r="R96" s="23"/>
      <c r="S96" s="23"/>
      <c r="T96" s="23"/>
      <c r="U96" s="23"/>
      <c r="V96" s="23"/>
    </row>
    <row r="97" spans="1:22" s="4" customFormat="1" ht="17.25" customHeight="1">
      <c r="A97" s="91" t="s">
        <v>11</v>
      </c>
      <c r="B97" s="91"/>
      <c r="C97" s="91"/>
      <c r="D97" s="91"/>
      <c r="E97" s="91"/>
      <c r="F97" s="91"/>
      <c r="G97" s="91"/>
      <c r="H97" s="91"/>
      <c r="I97" s="45" t="s">
        <v>526</v>
      </c>
      <c r="J97" s="53"/>
      <c r="K97" s="75">
        <f>K99-K100</f>
        <v>0</v>
      </c>
      <c r="L97" s="75">
        <f>L99-L100</f>
        <v>1737406.82</v>
      </c>
      <c r="M97" s="75">
        <f>M99-M100</f>
        <v>0</v>
      </c>
      <c r="N97" s="135">
        <f>K97+L97+M97</f>
        <v>1737406.82</v>
      </c>
      <c r="O97" s="138"/>
      <c r="P97" s="13"/>
      <c r="Q97" s="22"/>
      <c r="R97" s="23"/>
      <c r="S97" s="23"/>
      <c r="T97" s="23"/>
      <c r="U97" s="23"/>
      <c r="V97" s="23"/>
    </row>
    <row r="98" spans="1:22" s="4" customFormat="1" ht="11.25">
      <c r="A98" s="65" t="s">
        <v>339</v>
      </c>
      <c r="B98" s="65"/>
      <c r="C98" s="65"/>
      <c r="D98" s="65"/>
      <c r="E98" s="65"/>
      <c r="F98" s="65"/>
      <c r="G98" s="65"/>
      <c r="H98" s="65"/>
      <c r="I98" s="47"/>
      <c r="J98" s="54"/>
      <c r="K98" s="74"/>
      <c r="L98" s="74"/>
      <c r="M98" s="74"/>
      <c r="N98" s="136"/>
      <c r="O98" s="138"/>
      <c r="P98" s="13"/>
      <c r="Q98" s="22"/>
      <c r="R98" s="23"/>
      <c r="S98" s="23"/>
      <c r="T98" s="23"/>
      <c r="U98" s="23"/>
      <c r="V98" s="23"/>
    </row>
    <row r="99" spans="1:22" s="4" customFormat="1" ht="11.25" customHeight="1">
      <c r="A99" s="92" t="s">
        <v>787</v>
      </c>
      <c r="B99" s="92"/>
      <c r="C99" s="92"/>
      <c r="D99" s="92"/>
      <c r="E99" s="92"/>
      <c r="F99" s="92"/>
      <c r="G99" s="92"/>
      <c r="H99" s="92"/>
      <c r="I99" s="51" t="s">
        <v>330</v>
      </c>
      <c r="J99" s="53" t="s">
        <v>278</v>
      </c>
      <c r="K99" s="70">
        <v>2078432</v>
      </c>
      <c r="L99" s="70">
        <v>2918290.09</v>
      </c>
      <c r="M99" s="70">
        <v>4020</v>
      </c>
      <c r="N99" s="133">
        <f>K99+L99+M99</f>
        <v>5000742.09</v>
      </c>
      <c r="O99" s="138"/>
      <c r="P99" s="13"/>
      <c r="Q99" s="22"/>
      <c r="R99" s="23"/>
      <c r="S99" s="23"/>
      <c r="T99" s="23"/>
      <c r="U99" s="23"/>
      <c r="V99" s="23"/>
    </row>
    <row r="100" spans="1:22" s="4" customFormat="1" ht="16.5" customHeight="1">
      <c r="A100" s="92" t="s">
        <v>79</v>
      </c>
      <c r="B100" s="92"/>
      <c r="C100" s="92"/>
      <c r="D100" s="92"/>
      <c r="E100" s="92"/>
      <c r="F100" s="92"/>
      <c r="G100" s="92"/>
      <c r="H100" s="92"/>
      <c r="I100" s="45" t="s">
        <v>127</v>
      </c>
      <c r="J100" s="53" t="s">
        <v>705</v>
      </c>
      <c r="K100" s="75">
        <v>2078432</v>
      </c>
      <c r="L100" s="75">
        <v>1180883.27</v>
      </c>
      <c r="M100" s="75">
        <v>4020</v>
      </c>
      <c r="N100" s="135">
        <f>K100+L100+M100</f>
        <v>3263335.27</v>
      </c>
      <c r="O100" s="138"/>
      <c r="P100" s="13"/>
      <c r="Q100" s="22"/>
      <c r="R100" s="23"/>
      <c r="S100" s="23"/>
      <c r="T100" s="23"/>
      <c r="U100" s="23"/>
      <c r="V100" s="23"/>
    </row>
    <row r="101" spans="1:22" s="4" customFormat="1" ht="18" customHeight="1">
      <c r="A101" s="91" t="s">
        <v>337</v>
      </c>
      <c r="B101" s="91"/>
      <c r="C101" s="91"/>
      <c r="D101" s="91"/>
      <c r="E101" s="91"/>
      <c r="F101" s="91"/>
      <c r="G101" s="91"/>
      <c r="H101" s="91"/>
      <c r="I101" s="45" t="s">
        <v>757</v>
      </c>
      <c r="J101" s="53"/>
      <c r="K101" s="75">
        <f>K103-K104</f>
        <v>0</v>
      </c>
      <c r="L101" s="75">
        <f>L103-L104</f>
        <v>0</v>
      </c>
      <c r="M101" s="75">
        <f>M103-M104</f>
        <v>0</v>
      </c>
      <c r="N101" s="135">
        <f>K101+L101+M101</f>
        <v>0</v>
      </c>
      <c r="O101" s="138"/>
      <c r="P101" s="13"/>
      <c r="Q101" s="22"/>
      <c r="R101" s="23"/>
      <c r="S101" s="23"/>
      <c r="T101" s="23"/>
      <c r="U101" s="23"/>
      <c r="V101" s="23"/>
    </row>
    <row r="102" spans="1:22" s="4" customFormat="1" ht="11.25">
      <c r="A102" s="65" t="s">
        <v>339</v>
      </c>
      <c r="B102" s="65"/>
      <c r="C102" s="65"/>
      <c r="D102" s="65"/>
      <c r="E102" s="65"/>
      <c r="F102" s="65"/>
      <c r="G102" s="65"/>
      <c r="H102" s="65"/>
      <c r="I102" s="47"/>
      <c r="J102" s="54"/>
      <c r="K102" s="74"/>
      <c r="L102" s="74"/>
      <c r="M102" s="74"/>
      <c r="N102" s="136"/>
      <c r="O102" s="138"/>
      <c r="P102" s="13"/>
      <c r="Q102" s="22"/>
      <c r="R102" s="23"/>
      <c r="S102" s="23"/>
      <c r="T102" s="23"/>
      <c r="U102" s="23"/>
      <c r="V102" s="23"/>
    </row>
    <row r="103" spans="1:22" s="4" customFormat="1" ht="11.25" customHeight="1">
      <c r="A103" s="92" t="s">
        <v>731</v>
      </c>
      <c r="B103" s="92"/>
      <c r="C103" s="92"/>
      <c r="D103" s="92"/>
      <c r="E103" s="92"/>
      <c r="F103" s="92"/>
      <c r="G103" s="92"/>
      <c r="H103" s="92"/>
      <c r="I103" s="51" t="s">
        <v>166</v>
      </c>
      <c r="J103" s="53" t="s">
        <v>526</v>
      </c>
      <c r="K103" s="70">
        <v>0</v>
      </c>
      <c r="L103" s="70">
        <v>0</v>
      </c>
      <c r="M103" s="70">
        <v>0</v>
      </c>
      <c r="N103" s="133">
        <f>K103+L103+M103</f>
        <v>0</v>
      </c>
      <c r="O103" s="138"/>
      <c r="P103" s="13"/>
      <c r="Q103" s="22"/>
      <c r="R103" s="23"/>
      <c r="S103" s="23"/>
      <c r="T103" s="23"/>
      <c r="U103" s="23"/>
      <c r="V103" s="23"/>
    </row>
    <row r="104" spans="1:22" s="4" customFormat="1" ht="15.75" customHeight="1">
      <c r="A104" s="92" t="s">
        <v>575</v>
      </c>
      <c r="B104" s="92"/>
      <c r="C104" s="92"/>
      <c r="D104" s="92"/>
      <c r="E104" s="92"/>
      <c r="F104" s="92"/>
      <c r="G104" s="92"/>
      <c r="H104" s="92"/>
      <c r="I104" s="45" t="s">
        <v>377</v>
      </c>
      <c r="J104" s="53" t="s">
        <v>63</v>
      </c>
      <c r="K104" s="75">
        <v>0</v>
      </c>
      <c r="L104" s="75">
        <v>0</v>
      </c>
      <c r="M104" s="75">
        <v>0</v>
      </c>
      <c r="N104" s="135">
        <f>K104+L104+M104</f>
        <v>0</v>
      </c>
      <c r="O104" s="138"/>
      <c r="P104" s="13"/>
      <c r="Q104" s="22"/>
      <c r="R104" s="23"/>
      <c r="S104" s="23"/>
      <c r="T104" s="23"/>
      <c r="U104" s="23"/>
      <c r="V104" s="23"/>
    </row>
    <row r="105" spans="1:22" s="4" customFormat="1" ht="16.5" customHeight="1">
      <c r="A105" s="91" t="s">
        <v>223</v>
      </c>
      <c r="B105" s="91"/>
      <c r="C105" s="91"/>
      <c r="D105" s="91"/>
      <c r="E105" s="91"/>
      <c r="F105" s="91"/>
      <c r="G105" s="91"/>
      <c r="H105" s="91"/>
      <c r="I105" s="45" t="s">
        <v>75</v>
      </c>
      <c r="J105" s="53"/>
      <c r="K105" s="75">
        <f>K107-K108</f>
        <v>0</v>
      </c>
      <c r="L105" s="75">
        <f>L107-L108</f>
        <v>0</v>
      </c>
      <c r="M105" s="75">
        <f>M107-M108</f>
        <v>0</v>
      </c>
      <c r="N105" s="135">
        <f>K105+L105+M105</f>
        <v>0</v>
      </c>
      <c r="O105" s="138"/>
      <c r="P105" s="13"/>
      <c r="Q105" s="22"/>
      <c r="R105" s="23"/>
      <c r="S105" s="23"/>
      <c r="T105" s="23"/>
      <c r="U105" s="23"/>
      <c r="V105" s="23"/>
    </row>
    <row r="106" spans="1:22" s="4" customFormat="1" ht="11.25">
      <c r="A106" s="65" t="s">
        <v>339</v>
      </c>
      <c r="B106" s="65"/>
      <c r="C106" s="65"/>
      <c r="D106" s="65"/>
      <c r="E106" s="65"/>
      <c r="F106" s="65"/>
      <c r="G106" s="65"/>
      <c r="H106" s="65"/>
      <c r="I106" s="47"/>
      <c r="J106" s="54"/>
      <c r="K106" s="74"/>
      <c r="L106" s="74"/>
      <c r="M106" s="74"/>
      <c r="N106" s="136"/>
      <c r="O106" s="138"/>
      <c r="P106" s="13"/>
      <c r="Q106" s="22"/>
      <c r="R106" s="23"/>
      <c r="S106" s="23"/>
      <c r="T106" s="23"/>
      <c r="U106" s="23"/>
      <c r="V106" s="23"/>
    </row>
    <row r="107" spans="1:22" s="4" customFormat="1" ht="12" customHeight="1">
      <c r="A107" s="92" t="s">
        <v>118</v>
      </c>
      <c r="B107" s="92"/>
      <c r="C107" s="92"/>
      <c r="D107" s="92"/>
      <c r="E107" s="92"/>
      <c r="F107" s="92"/>
      <c r="G107" s="92"/>
      <c r="H107" s="92"/>
      <c r="I107" s="51" t="s">
        <v>655</v>
      </c>
      <c r="J107" s="53" t="s">
        <v>757</v>
      </c>
      <c r="K107" s="70">
        <v>0</v>
      </c>
      <c r="L107" s="70">
        <v>0</v>
      </c>
      <c r="M107" s="70">
        <v>0</v>
      </c>
      <c r="N107" s="133">
        <f>K107+L107+M107</f>
        <v>0</v>
      </c>
      <c r="O107" s="138"/>
      <c r="P107" s="13"/>
      <c r="Q107" s="22"/>
      <c r="R107" s="23"/>
      <c r="S107" s="23"/>
      <c r="T107" s="23"/>
      <c r="U107" s="23"/>
      <c r="V107" s="23"/>
    </row>
    <row r="108" spans="1:22" s="4" customFormat="1" ht="14.25" customHeight="1">
      <c r="A108" s="92" t="s">
        <v>307</v>
      </c>
      <c r="B108" s="92"/>
      <c r="C108" s="92"/>
      <c r="D108" s="92"/>
      <c r="E108" s="92"/>
      <c r="F108" s="92"/>
      <c r="G108" s="92"/>
      <c r="H108" s="92"/>
      <c r="I108" s="45" t="s">
        <v>476</v>
      </c>
      <c r="J108" s="56" t="s">
        <v>204</v>
      </c>
      <c r="K108" s="75">
        <v>0</v>
      </c>
      <c r="L108" s="75">
        <v>0</v>
      </c>
      <c r="M108" s="75">
        <v>0</v>
      </c>
      <c r="N108" s="135">
        <f>K108+L108+M108</f>
        <v>0</v>
      </c>
      <c r="O108" s="138"/>
      <c r="P108" s="13"/>
      <c r="Q108" s="22"/>
      <c r="R108" s="23"/>
      <c r="S108" s="23"/>
      <c r="T108" s="23"/>
      <c r="U108" s="23"/>
      <c r="V108" s="23"/>
    </row>
    <row r="109" spans="1:22" s="4" customFormat="1" ht="16.5" customHeight="1">
      <c r="A109" s="91" t="s">
        <v>182</v>
      </c>
      <c r="B109" s="91"/>
      <c r="C109" s="91"/>
      <c r="D109" s="91"/>
      <c r="E109" s="91"/>
      <c r="F109" s="91"/>
      <c r="G109" s="91"/>
      <c r="H109" s="91"/>
      <c r="I109" s="51" t="s">
        <v>712</v>
      </c>
      <c r="J109" s="53"/>
      <c r="K109" s="70">
        <f>K111-K112</f>
        <v>0</v>
      </c>
      <c r="L109" s="70">
        <f>L111-L112</f>
        <v>100217.81</v>
      </c>
      <c r="M109" s="70">
        <f>M111-M112</f>
        <v>0</v>
      </c>
      <c r="N109" s="133">
        <f>K109+L109+M109</f>
        <v>100217.81</v>
      </c>
      <c r="O109" s="138"/>
      <c r="P109" s="13"/>
      <c r="Q109" s="22"/>
      <c r="R109" s="23"/>
      <c r="S109" s="23"/>
      <c r="T109" s="23"/>
      <c r="U109" s="23"/>
      <c r="V109" s="23"/>
    </row>
    <row r="110" spans="1:22" s="4" customFormat="1" ht="11.25" customHeight="1">
      <c r="A110" s="65" t="s">
        <v>339</v>
      </c>
      <c r="B110" s="65"/>
      <c r="C110" s="65"/>
      <c r="D110" s="65"/>
      <c r="E110" s="65"/>
      <c r="F110" s="65"/>
      <c r="G110" s="65"/>
      <c r="H110" s="65"/>
      <c r="I110" s="47"/>
      <c r="J110" s="55"/>
      <c r="K110" s="74"/>
      <c r="L110" s="74"/>
      <c r="M110" s="74"/>
      <c r="N110" s="136"/>
      <c r="O110" s="138"/>
      <c r="P110" s="13"/>
      <c r="Q110" s="22"/>
      <c r="R110" s="23"/>
      <c r="S110" s="23"/>
      <c r="T110" s="23"/>
      <c r="U110" s="23"/>
      <c r="V110" s="23"/>
    </row>
    <row r="111" spans="1:22" s="4" customFormat="1" ht="9.75" customHeight="1">
      <c r="A111" s="92" t="s">
        <v>550</v>
      </c>
      <c r="B111" s="92"/>
      <c r="C111" s="92"/>
      <c r="D111" s="92"/>
      <c r="E111" s="92"/>
      <c r="F111" s="92"/>
      <c r="G111" s="92"/>
      <c r="H111" s="92"/>
      <c r="I111" s="51" t="s">
        <v>132</v>
      </c>
      <c r="J111" s="53" t="s">
        <v>222</v>
      </c>
      <c r="K111" s="70">
        <v>0</v>
      </c>
      <c r="L111" s="70">
        <v>260562.7</v>
      </c>
      <c r="M111" s="70">
        <v>17035.2</v>
      </c>
      <c r="N111" s="133">
        <f>K111+L111+M111</f>
        <v>277597.9</v>
      </c>
      <c r="O111" s="138"/>
      <c r="P111" s="13"/>
      <c r="Q111" s="22"/>
      <c r="R111" s="23"/>
      <c r="S111" s="23"/>
      <c r="T111" s="23"/>
      <c r="U111" s="23"/>
      <c r="V111" s="23"/>
    </row>
    <row r="112" spans="1:22" s="4" customFormat="1" ht="15" customHeight="1">
      <c r="A112" s="168" t="s">
        <v>549</v>
      </c>
      <c r="B112" s="168"/>
      <c r="C112" s="168"/>
      <c r="D112" s="168"/>
      <c r="E112" s="168"/>
      <c r="F112" s="168"/>
      <c r="G112" s="168"/>
      <c r="H112" s="169"/>
      <c r="I112" s="57" t="s">
        <v>334</v>
      </c>
      <c r="J112" s="58" t="s">
        <v>743</v>
      </c>
      <c r="K112" s="76">
        <v>0</v>
      </c>
      <c r="L112" s="76">
        <v>160344.89</v>
      </c>
      <c r="M112" s="76">
        <v>17035.2</v>
      </c>
      <c r="N112" s="139">
        <f>K112+L112+M112</f>
        <v>177380.09</v>
      </c>
      <c r="O112" s="138"/>
      <c r="P112" s="13"/>
      <c r="Q112" s="22"/>
      <c r="R112" s="23"/>
      <c r="S112" s="23"/>
      <c r="T112" s="23"/>
      <c r="U112" s="23"/>
      <c r="V112" s="23"/>
    </row>
    <row r="113" spans="1:22" s="4" customFormat="1" ht="15" customHeight="1">
      <c r="A113" s="65"/>
      <c r="B113" s="65"/>
      <c r="C113" s="65"/>
      <c r="D113" s="65"/>
      <c r="E113" s="65"/>
      <c r="F113" s="65"/>
      <c r="G113" s="65"/>
      <c r="H113" s="65"/>
      <c r="I113" s="18"/>
      <c r="J113" s="18"/>
      <c r="K113" s="170"/>
      <c r="L113" s="170"/>
      <c r="M113" s="170"/>
      <c r="N113" s="181" t="s">
        <v>74</v>
      </c>
      <c r="O113" s="171"/>
      <c r="P113" s="13"/>
      <c r="Q113" s="22"/>
      <c r="R113" s="23"/>
      <c r="S113" s="23"/>
      <c r="T113" s="23"/>
      <c r="U113" s="23"/>
      <c r="V113" s="23"/>
    </row>
    <row r="114" spans="1:22" s="4" customFormat="1" ht="10.5" customHeight="1">
      <c r="A114" s="104"/>
      <c r="B114" s="104"/>
      <c r="C114" s="104"/>
      <c r="D114" s="104"/>
      <c r="E114" s="104"/>
      <c r="F114" s="104"/>
      <c r="G114" s="104"/>
      <c r="H114" s="33"/>
      <c r="I114" s="34" t="s">
        <v>189</v>
      </c>
      <c r="J114" s="78" t="s">
        <v>189</v>
      </c>
      <c r="K114" s="9" t="s">
        <v>758</v>
      </c>
      <c r="L114" s="9" t="s">
        <v>161</v>
      </c>
      <c r="M114" s="35" t="s">
        <v>96</v>
      </c>
      <c r="N114" s="36"/>
      <c r="O114" s="17"/>
      <c r="P114" s="13"/>
      <c r="Q114" s="22"/>
      <c r="R114" s="23"/>
      <c r="S114" s="23"/>
      <c r="T114" s="23"/>
      <c r="U114" s="23"/>
      <c r="V114" s="23"/>
    </row>
    <row r="115" spans="1:22" s="4" customFormat="1" ht="10.5" customHeight="1">
      <c r="A115" s="15" t="s">
        <v>508</v>
      </c>
      <c r="B115" s="15"/>
      <c r="C115" s="15"/>
      <c r="D115" s="15"/>
      <c r="E115" s="15"/>
      <c r="F115" s="15"/>
      <c r="G115" s="15"/>
      <c r="H115" s="106"/>
      <c r="I115" s="37" t="s">
        <v>588</v>
      </c>
      <c r="J115" s="79" t="s">
        <v>537</v>
      </c>
      <c r="K115" s="8" t="s">
        <v>175</v>
      </c>
      <c r="L115" s="8" t="s">
        <v>234</v>
      </c>
      <c r="M115" s="38" t="s">
        <v>282</v>
      </c>
      <c r="N115" s="39" t="s">
        <v>648</v>
      </c>
      <c r="O115" s="17"/>
      <c r="P115" s="13"/>
      <c r="Q115" s="22"/>
      <c r="R115" s="23"/>
      <c r="S115" s="23"/>
      <c r="T115" s="23"/>
      <c r="U115" s="23"/>
      <c r="V115" s="23"/>
    </row>
    <row r="116" spans="1:22" s="4" customFormat="1" ht="10.5" customHeight="1">
      <c r="A116" s="98"/>
      <c r="B116" s="98"/>
      <c r="C116" s="98"/>
      <c r="D116" s="98"/>
      <c r="E116" s="98"/>
      <c r="F116" s="98"/>
      <c r="G116" s="98"/>
      <c r="H116" s="105"/>
      <c r="I116" s="37" t="s">
        <v>121</v>
      </c>
      <c r="J116" s="80" t="s">
        <v>706</v>
      </c>
      <c r="K116" s="10" t="s">
        <v>251</v>
      </c>
      <c r="L116" s="8" t="s">
        <v>179</v>
      </c>
      <c r="M116" s="38" t="s">
        <v>355</v>
      </c>
      <c r="N116" s="39"/>
      <c r="O116" s="17"/>
      <c r="P116" s="13"/>
      <c r="Q116" s="22"/>
      <c r="R116" s="23"/>
      <c r="S116" s="23"/>
      <c r="T116" s="23"/>
      <c r="U116" s="23"/>
      <c r="V116" s="23"/>
    </row>
    <row r="117" spans="1:22" s="4" customFormat="1" ht="10.5" customHeight="1">
      <c r="A117" s="102">
        <v>1</v>
      </c>
      <c r="B117" s="102"/>
      <c r="C117" s="102"/>
      <c r="D117" s="102"/>
      <c r="E117" s="102"/>
      <c r="F117" s="102"/>
      <c r="G117" s="102"/>
      <c r="H117" s="103"/>
      <c r="I117" s="59">
        <v>2</v>
      </c>
      <c r="J117" s="59">
        <v>3</v>
      </c>
      <c r="K117" s="60">
        <v>4</v>
      </c>
      <c r="L117" s="60">
        <v>5</v>
      </c>
      <c r="M117" s="61" t="s">
        <v>409</v>
      </c>
      <c r="N117" s="42" t="s">
        <v>209</v>
      </c>
      <c r="O117" s="17"/>
      <c r="P117" s="13"/>
      <c r="Q117" s="22"/>
      <c r="R117" s="23"/>
      <c r="S117" s="23"/>
      <c r="T117" s="23"/>
      <c r="U117" s="23"/>
      <c r="V117" s="23"/>
    </row>
    <row r="118" spans="1:22" s="4" customFormat="1" ht="23.25" customHeight="1">
      <c r="A118" s="91" t="s">
        <v>85</v>
      </c>
      <c r="B118" s="91"/>
      <c r="C118" s="91"/>
      <c r="D118" s="91"/>
      <c r="E118" s="91"/>
      <c r="F118" s="91"/>
      <c r="G118" s="91"/>
      <c r="H118" s="91"/>
      <c r="I118" s="51" t="s">
        <v>561</v>
      </c>
      <c r="J118" s="53"/>
      <c r="K118" s="70">
        <f>K120-K121</f>
        <v>0</v>
      </c>
      <c r="L118" s="70">
        <f>L120-L121</f>
        <v>0</v>
      </c>
      <c r="M118" s="70">
        <f>M120-M121</f>
        <v>0</v>
      </c>
      <c r="N118" s="133">
        <f>K118+L118+M118</f>
        <v>0</v>
      </c>
      <c r="O118" s="138"/>
      <c r="P118" s="13"/>
      <c r="Q118" s="22"/>
      <c r="R118" s="23"/>
      <c r="S118" s="23"/>
      <c r="T118" s="23"/>
      <c r="U118" s="23"/>
      <c r="V118" s="23"/>
    </row>
    <row r="119" spans="1:22" s="4" customFormat="1" ht="11.25" customHeight="1">
      <c r="A119" s="65" t="s">
        <v>339</v>
      </c>
      <c r="B119" s="65"/>
      <c r="C119" s="65"/>
      <c r="D119" s="65"/>
      <c r="E119" s="65"/>
      <c r="F119" s="65"/>
      <c r="G119" s="65"/>
      <c r="H119" s="65"/>
      <c r="I119" s="47"/>
      <c r="J119" s="55"/>
      <c r="K119" s="74"/>
      <c r="L119" s="74"/>
      <c r="M119" s="74"/>
      <c r="N119" s="136"/>
      <c r="O119" s="138"/>
      <c r="P119" s="13"/>
      <c r="Q119" s="22"/>
      <c r="R119" s="23"/>
      <c r="S119" s="23"/>
      <c r="T119" s="23"/>
      <c r="U119" s="23"/>
      <c r="V119" s="23"/>
    </row>
    <row r="120" spans="1:22" s="4" customFormat="1" ht="9.75" customHeight="1">
      <c r="A120" s="92" t="s">
        <v>710</v>
      </c>
      <c r="B120" s="92"/>
      <c r="C120" s="92"/>
      <c r="D120" s="92"/>
      <c r="E120" s="92"/>
      <c r="F120" s="92"/>
      <c r="G120" s="92"/>
      <c r="H120" s="92"/>
      <c r="I120" s="51" t="s">
        <v>375</v>
      </c>
      <c r="J120" s="53" t="s">
        <v>75</v>
      </c>
      <c r="K120" s="70">
        <v>0</v>
      </c>
      <c r="L120" s="70">
        <v>0</v>
      </c>
      <c r="M120" s="70">
        <v>0</v>
      </c>
      <c r="N120" s="133">
        <f>K120+L120+M120</f>
        <v>0</v>
      </c>
      <c r="O120" s="138"/>
      <c r="P120" s="13"/>
      <c r="Q120" s="22"/>
      <c r="R120" s="23"/>
      <c r="S120" s="23"/>
      <c r="T120" s="23"/>
      <c r="U120" s="23"/>
      <c r="V120" s="23"/>
    </row>
    <row r="121" spans="1:22" s="4" customFormat="1" ht="15" customHeight="1">
      <c r="A121" s="110" t="s">
        <v>603</v>
      </c>
      <c r="B121" s="110"/>
      <c r="C121" s="110"/>
      <c r="D121" s="110"/>
      <c r="E121" s="110"/>
      <c r="F121" s="110"/>
      <c r="G121" s="110"/>
      <c r="H121" s="99"/>
      <c r="I121" s="45" t="s">
        <v>163</v>
      </c>
      <c r="J121" s="56" t="s">
        <v>517</v>
      </c>
      <c r="K121" s="75">
        <v>0</v>
      </c>
      <c r="L121" s="75">
        <v>0</v>
      </c>
      <c r="M121" s="75">
        <v>0</v>
      </c>
      <c r="N121" s="135">
        <f>K121+L121+M121</f>
        <v>0</v>
      </c>
      <c r="O121" s="138"/>
      <c r="P121" s="13"/>
      <c r="Q121" s="22"/>
      <c r="R121" s="23"/>
      <c r="S121" s="23"/>
      <c r="T121" s="23"/>
      <c r="U121" s="23"/>
      <c r="V121" s="23"/>
    </row>
    <row r="122" spans="1:22" s="4" customFormat="1" ht="23.25" customHeight="1">
      <c r="A122" s="91" t="s">
        <v>55</v>
      </c>
      <c r="B122" s="91"/>
      <c r="C122" s="91"/>
      <c r="D122" s="91"/>
      <c r="E122" s="91"/>
      <c r="F122" s="91"/>
      <c r="G122" s="91"/>
      <c r="H122" s="91"/>
      <c r="I122" s="51" t="s">
        <v>424</v>
      </c>
      <c r="J122" s="53"/>
      <c r="K122" s="70">
        <f>K124-K125</f>
        <v>0</v>
      </c>
      <c r="L122" s="70">
        <f>L124-L125</f>
        <v>0</v>
      </c>
      <c r="M122" s="70">
        <f>M124-M125</f>
        <v>0</v>
      </c>
      <c r="N122" s="133">
        <f>K122+L122+M122</f>
        <v>0</v>
      </c>
      <c r="O122" s="138"/>
      <c r="P122" s="13"/>
      <c r="Q122" s="22"/>
      <c r="R122" s="23"/>
      <c r="S122" s="23"/>
      <c r="T122" s="23"/>
      <c r="U122" s="23"/>
      <c r="V122" s="23"/>
    </row>
    <row r="123" spans="1:22" s="4" customFormat="1" ht="11.25" customHeight="1">
      <c r="A123" s="65" t="s">
        <v>339</v>
      </c>
      <c r="B123" s="65"/>
      <c r="C123" s="65"/>
      <c r="D123" s="65"/>
      <c r="E123" s="65"/>
      <c r="F123" s="65"/>
      <c r="G123" s="65"/>
      <c r="H123" s="65"/>
      <c r="I123" s="47"/>
      <c r="J123" s="55"/>
      <c r="K123" s="74"/>
      <c r="L123" s="74"/>
      <c r="M123" s="74"/>
      <c r="N123" s="134"/>
      <c r="O123" s="138"/>
      <c r="P123" s="13"/>
      <c r="Q123" s="22"/>
      <c r="R123" s="23"/>
      <c r="S123" s="23"/>
      <c r="T123" s="23"/>
      <c r="U123" s="23"/>
      <c r="V123" s="23"/>
    </row>
    <row r="124" spans="1:22" s="4" customFormat="1" ht="9.75" customHeight="1">
      <c r="A124" s="92" t="s">
        <v>717</v>
      </c>
      <c r="B124" s="92"/>
      <c r="C124" s="92"/>
      <c r="D124" s="92"/>
      <c r="E124" s="92"/>
      <c r="F124" s="92"/>
      <c r="G124" s="92"/>
      <c r="H124" s="92"/>
      <c r="I124" s="51" t="s">
        <v>220</v>
      </c>
      <c r="J124" s="53" t="s">
        <v>602</v>
      </c>
      <c r="K124" s="70">
        <v>0</v>
      </c>
      <c r="L124" s="70">
        <v>0</v>
      </c>
      <c r="M124" s="70">
        <v>0</v>
      </c>
      <c r="N124" s="133">
        <f>K124+L124+M124</f>
        <v>0</v>
      </c>
      <c r="O124" s="138"/>
      <c r="P124" s="13"/>
      <c r="Q124" s="22"/>
      <c r="R124" s="23"/>
      <c r="S124" s="23"/>
      <c r="T124" s="23"/>
      <c r="U124" s="23"/>
      <c r="V124" s="23"/>
    </row>
    <row r="125" spans="1:22" s="4" customFormat="1" ht="15" customHeight="1">
      <c r="A125" s="110" t="s">
        <v>769</v>
      </c>
      <c r="B125" s="110"/>
      <c r="C125" s="110"/>
      <c r="D125" s="110"/>
      <c r="E125" s="110"/>
      <c r="F125" s="110"/>
      <c r="G125" s="110"/>
      <c r="H125" s="99"/>
      <c r="I125" s="45" t="s">
        <v>20</v>
      </c>
      <c r="J125" s="56" t="s">
        <v>602</v>
      </c>
      <c r="K125" s="75">
        <v>0</v>
      </c>
      <c r="L125" s="75">
        <v>0</v>
      </c>
      <c r="M125" s="75">
        <v>0</v>
      </c>
      <c r="N125" s="133">
        <f>K125+L125+M125</f>
        <v>0</v>
      </c>
      <c r="O125" s="138"/>
      <c r="P125" s="13"/>
      <c r="Q125" s="22"/>
      <c r="R125" s="23"/>
      <c r="S125" s="23"/>
      <c r="T125" s="23"/>
      <c r="U125" s="23"/>
      <c r="V125" s="23"/>
    </row>
    <row r="126" spans="1:22" s="4" customFormat="1" ht="23.25" customHeight="1">
      <c r="A126" s="91" t="s">
        <v>383</v>
      </c>
      <c r="B126" s="91"/>
      <c r="C126" s="91"/>
      <c r="D126" s="91"/>
      <c r="E126" s="91"/>
      <c r="F126" s="91"/>
      <c r="G126" s="91"/>
      <c r="H126" s="91"/>
      <c r="I126" s="51" t="s">
        <v>651</v>
      </c>
      <c r="J126" s="53" t="s">
        <v>5</v>
      </c>
      <c r="K126" s="70">
        <v>0</v>
      </c>
      <c r="L126" s="70">
        <v>0</v>
      </c>
      <c r="M126" s="70">
        <v>0</v>
      </c>
      <c r="N126" s="133">
        <f>K126+L126+M126</f>
        <v>0</v>
      </c>
      <c r="O126" s="138"/>
      <c r="P126" s="13"/>
      <c r="Q126" s="22"/>
      <c r="R126" s="23"/>
      <c r="S126" s="23"/>
      <c r="T126" s="23"/>
      <c r="U126" s="23"/>
      <c r="V126" s="23"/>
    </row>
    <row r="127" spans="1:22" s="4" customFormat="1" ht="24" customHeight="1">
      <c r="A127" s="162" t="s">
        <v>590</v>
      </c>
      <c r="B127" s="162"/>
      <c r="C127" s="162"/>
      <c r="D127" s="162"/>
      <c r="E127" s="162"/>
      <c r="F127" s="162"/>
      <c r="G127" s="163"/>
      <c r="H127" s="173"/>
      <c r="I127" s="47" t="s">
        <v>556</v>
      </c>
      <c r="J127" s="62"/>
      <c r="K127" s="191">
        <f>K129-K159</f>
        <v>2078432</v>
      </c>
      <c r="L127" s="191">
        <f>L129-L159</f>
        <v>-1817681.34</v>
      </c>
      <c r="M127" s="191">
        <f>M129-M159</f>
        <v>0</v>
      </c>
      <c r="N127" s="192">
        <f>K127+L127+M127</f>
        <v>260750.66</v>
      </c>
      <c r="O127" s="141"/>
      <c r="P127" s="13"/>
      <c r="Q127" s="22"/>
      <c r="R127" s="23"/>
      <c r="S127" s="23"/>
      <c r="T127" s="23"/>
      <c r="U127" s="23"/>
      <c r="V127" s="23"/>
    </row>
    <row r="128" spans="1:22" s="4" customFormat="1" ht="12" customHeight="1">
      <c r="A128" s="163" t="s">
        <v>481</v>
      </c>
      <c r="B128" s="163"/>
      <c r="C128" s="163"/>
      <c r="D128" s="163"/>
      <c r="E128" s="163"/>
      <c r="F128" s="163"/>
      <c r="G128" s="163"/>
      <c r="H128" s="162"/>
      <c r="I128" s="47"/>
      <c r="J128" s="63"/>
      <c r="K128" s="193"/>
      <c r="L128" s="193"/>
      <c r="M128" s="193"/>
      <c r="N128" s="194"/>
      <c r="O128" s="141"/>
      <c r="P128" s="13"/>
      <c r="Q128" s="22"/>
      <c r="R128" s="23"/>
      <c r="S128" s="23"/>
      <c r="T128" s="23"/>
      <c r="U128" s="23"/>
      <c r="V128" s="23"/>
    </row>
    <row r="129" spans="1:22" s="4" customFormat="1" ht="12" customHeight="1">
      <c r="A129" s="185" t="s">
        <v>107</v>
      </c>
      <c r="B129" s="188"/>
      <c r="C129" s="188"/>
      <c r="D129" s="188"/>
      <c r="E129" s="188"/>
      <c r="F129" s="188"/>
      <c r="G129" s="188"/>
      <c r="H129" s="189"/>
      <c r="I129" s="51" t="s">
        <v>701</v>
      </c>
      <c r="J129" s="190"/>
      <c r="K129" s="70">
        <f>K130+K134+K138+K142+K146+K155</f>
        <v>0</v>
      </c>
      <c r="L129" s="70">
        <f>L130+L134+L138+L142+L146+L155</f>
        <v>0</v>
      </c>
      <c r="M129" s="70">
        <f>M130+M134+M138+M142+M146+M155</f>
        <v>0</v>
      </c>
      <c r="N129" s="133">
        <f>K129+L129+M129</f>
        <v>0</v>
      </c>
      <c r="O129" s="141"/>
      <c r="P129" s="13"/>
      <c r="Q129" s="22"/>
      <c r="R129" s="23"/>
      <c r="S129" s="23"/>
      <c r="T129" s="23"/>
      <c r="U129" s="23"/>
      <c r="V129" s="23"/>
    </row>
    <row r="130" spans="1:22" s="4" customFormat="1" ht="22.5" customHeight="1">
      <c r="A130" s="91" t="s">
        <v>93</v>
      </c>
      <c r="B130" s="91"/>
      <c r="C130" s="91"/>
      <c r="D130" s="91"/>
      <c r="E130" s="91"/>
      <c r="F130" s="91"/>
      <c r="G130" s="91"/>
      <c r="H130" s="91"/>
      <c r="I130" s="45" t="s">
        <v>59</v>
      </c>
      <c r="J130" s="63"/>
      <c r="K130" s="75">
        <f>K132-K133</f>
        <v>0</v>
      </c>
      <c r="L130" s="75">
        <f>L132-L133</f>
        <v>0</v>
      </c>
      <c r="M130" s="75">
        <f>M132-M133</f>
        <v>0</v>
      </c>
      <c r="N130" s="135">
        <f>K130+L130+M130</f>
        <v>0</v>
      </c>
      <c r="O130" s="141"/>
      <c r="P130" s="13"/>
      <c r="Q130" s="22"/>
      <c r="R130" s="23"/>
      <c r="S130" s="23"/>
      <c r="T130" s="23"/>
      <c r="U130" s="23"/>
      <c r="V130" s="23"/>
    </row>
    <row r="131" spans="1:22" s="4" customFormat="1" ht="10.5" customHeight="1">
      <c r="A131" s="65" t="s">
        <v>339</v>
      </c>
      <c r="B131" s="65"/>
      <c r="C131" s="65"/>
      <c r="D131" s="65"/>
      <c r="E131" s="65"/>
      <c r="F131" s="65"/>
      <c r="G131" s="65"/>
      <c r="H131" s="65"/>
      <c r="I131" s="47"/>
      <c r="J131" s="48"/>
      <c r="K131" s="73"/>
      <c r="L131" s="74"/>
      <c r="M131" s="74"/>
      <c r="N131" s="136"/>
      <c r="O131" s="141"/>
      <c r="P131" s="13"/>
      <c r="Q131" s="22"/>
      <c r="R131" s="23"/>
      <c r="S131" s="23"/>
      <c r="T131" s="23"/>
      <c r="U131" s="23"/>
      <c r="V131" s="23"/>
    </row>
    <row r="132" spans="1:22" s="4" customFormat="1" ht="12" customHeight="1">
      <c r="A132" s="65" t="s">
        <v>392</v>
      </c>
      <c r="B132" s="65"/>
      <c r="C132" s="65"/>
      <c r="D132" s="65"/>
      <c r="E132" s="65"/>
      <c r="F132" s="65"/>
      <c r="G132" s="65"/>
      <c r="H132" s="65"/>
      <c r="I132" s="51" t="s">
        <v>643</v>
      </c>
      <c r="J132" s="53" t="s">
        <v>691</v>
      </c>
      <c r="K132" s="70">
        <v>2546176.8</v>
      </c>
      <c r="L132" s="70">
        <v>29235643.05</v>
      </c>
      <c r="M132" s="70">
        <v>154360</v>
      </c>
      <c r="N132" s="133">
        <f>K132+L132+M132</f>
        <v>31936179.85</v>
      </c>
      <c r="O132" s="141"/>
      <c r="P132" s="13"/>
      <c r="Q132" s="22"/>
      <c r="R132" s="23"/>
      <c r="S132" s="23"/>
      <c r="T132" s="23"/>
      <c r="U132" s="23"/>
      <c r="V132" s="23"/>
    </row>
    <row r="133" spans="1:22" s="4" customFormat="1" ht="15.75" customHeight="1">
      <c r="A133" s="110" t="s">
        <v>444</v>
      </c>
      <c r="B133" s="110"/>
      <c r="C133" s="110"/>
      <c r="D133" s="110"/>
      <c r="E133" s="110"/>
      <c r="F133" s="110"/>
      <c r="G133" s="110"/>
      <c r="H133" s="99"/>
      <c r="I133" s="45" t="s">
        <v>467</v>
      </c>
      <c r="J133" s="56" t="s">
        <v>486</v>
      </c>
      <c r="K133" s="75">
        <v>2546176.8</v>
      </c>
      <c r="L133" s="74">
        <v>29235643.05</v>
      </c>
      <c r="M133" s="74">
        <v>154360</v>
      </c>
      <c r="N133" s="135">
        <f>K133+L133+M133</f>
        <v>31936179.85</v>
      </c>
      <c r="O133" s="141"/>
      <c r="P133" s="13"/>
      <c r="Q133" s="22"/>
      <c r="R133" s="23"/>
      <c r="S133" s="23"/>
      <c r="T133" s="23"/>
      <c r="U133" s="23"/>
      <c r="V133" s="23"/>
    </row>
    <row r="134" spans="1:22" s="4" customFormat="1" ht="27" customHeight="1">
      <c r="A134" s="108" t="s">
        <v>530</v>
      </c>
      <c r="B134" s="108"/>
      <c r="C134" s="108"/>
      <c r="D134" s="108"/>
      <c r="E134" s="108"/>
      <c r="F134" s="108"/>
      <c r="G134" s="108"/>
      <c r="H134" s="93"/>
      <c r="I134" s="45" t="s">
        <v>208</v>
      </c>
      <c r="J134" s="53"/>
      <c r="K134" s="75">
        <f>K136-K137</f>
        <v>0</v>
      </c>
      <c r="L134" s="75">
        <f>L136-L137</f>
        <v>0</v>
      </c>
      <c r="M134" s="75">
        <f>M136-M137</f>
        <v>0</v>
      </c>
      <c r="N134" s="135">
        <f>K134+L134+M134</f>
        <v>0</v>
      </c>
      <c r="O134" s="138"/>
      <c r="P134" s="13"/>
      <c r="Q134" s="22"/>
      <c r="R134" s="23"/>
      <c r="S134" s="23"/>
      <c r="T134" s="23"/>
      <c r="U134" s="23"/>
      <c r="V134" s="23"/>
    </row>
    <row r="135" spans="1:22" s="4" customFormat="1" ht="11.25">
      <c r="A135" s="65" t="s">
        <v>339</v>
      </c>
      <c r="B135" s="65"/>
      <c r="C135" s="65"/>
      <c r="D135" s="65"/>
      <c r="E135" s="65"/>
      <c r="F135" s="65"/>
      <c r="G135" s="65"/>
      <c r="H135" s="65"/>
      <c r="I135" s="47"/>
      <c r="J135" s="54"/>
      <c r="K135" s="74"/>
      <c r="L135" s="74"/>
      <c r="M135" s="74"/>
      <c r="N135" s="136"/>
      <c r="O135" s="138"/>
      <c r="P135" s="13"/>
      <c r="Q135" s="22"/>
      <c r="R135" s="23"/>
      <c r="S135" s="23"/>
      <c r="T135" s="23"/>
      <c r="U135" s="23"/>
      <c r="V135" s="23"/>
    </row>
    <row r="136" spans="1:22" s="4" customFormat="1" ht="21.75" customHeight="1">
      <c r="A136" s="92" t="s">
        <v>690</v>
      </c>
      <c r="B136" s="92"/>
      <c r="C136" s="92"/>
      <c r="D136" s="92"/>
      <c r="E136" s="92"/>
      <c r="F136" s="92"/>
      <c r="G136" s="92"/>
      <c r="H136" s="97"/>
      <c r="I136" s="51" t="s">
        <v>408</v>
      </c>
      <c r="J136" s="53" t="s">
        <v>149</v>
      </c>
      <c r="K136" s="70">
        <v>0</v>
      </c>
      <c r="L136" s="70">
        <v>0</v>
      </c>
      <c r="M136" s="70">
        <v>0</v>
      </c>
      <c r="N136" s="133">
        <f>K136+L136+M136</f>
        <v>0</v>
      </c>
      <c r="O136" s="138"/>
      <c r="P136" s="13"/>
      <c r="Q136" s="22"/>
      <c r="R136" s="23"/>
      <c r="S136" s="23"/>
      <c r="T136" s="23"/>
      <c r="U136" s="23"/>
      <c r="V136" s="23"/>
    </row>
    <row r="137" spans="1:22" s="4" customFormat="1" ht="25.5" customHeight="1">
      <c r="A137" s="92" t="s">
        <v>657</v>
      </c>
      <c r="B137" s="92"/>
      <c r="C137" s="92"/>
      <c r="D137" s="92"/>
      <c r="E137" s="92"/>
      <c r="F137" s="92"/>
      <c r="G137" s="92"/>
      <c r="H137" s="97"/>
      <c r="I137" s="51" t="s">
        <v>594</v>
      </c>
      <c r="J137" s="46" t="s">
        <v>345</v>
      </c>
      <c r="K137" s="69">
        <v>0</v>
      </c>
      <c r="L137" s="69">
        <v>0</v>
      </c>
      <c r="M137" s="70">
        <v>0</v>
      </c>
      <c r="N137" s="133">
        <f>K137+L137+M137</f>
        <v>0</v>
      </c>
      <c r="O137" s="138"/>
      <c r="P137" s="13"/>
      <c r="Q137" s="22"/>
      <c r="R137" s="23"/>
      <c r="S137" s="23"/>
      <c r="T137" s="23"/>
      <c r="U137" s="23"/>
      <c r="V137" s="23"/>
    </row>
    <row r="138" spans="1:22" s="4" customFormat="1" ht="15.75" customHeight="1">
      <c r="A138" s="108" t="s">
        <v>102</v>
      </c>
      <c r="B138" s="108"/>
      <c r="C138" s="108"/>
      <c r="D138" s="108"/>
      <c r="E138" s="108"/>
      <c r="F138" s="108"/>
      <c r="G138" s="108"/>
      <c r="H138" s="93"/>
      <c r="I138" s="45" t="s">
        <v>743</v>
      </c>
      <c r="J138" s="46"/>
      <c r="K138" s="68">
        <f>K140-K141</f>
        <v>0</v>
      </c>
      <c r="L138" s="68">
        <f>L140-L141</f>
        <v>0</v>
      </c>
      <c r="M138" s="68">
        <f>M140-M141</f>
        <v>0</v>
      </c>
      <c r="N138" s="135">
        <f>K138+L138+M138</f>
        <v>0</v>
      </c>
      <c r="O138" s="138"/>
      <c r="P138" s="13"/>
      <c r="Q138" s="22"/>
      <c r="R138" s="23"/>
      <c r="S138" s="23"/>
      <c r="T138" s="23"/>
      <c r="U138" s="23"/>
      <c r="V138" s="23"/>
    </row>
    <row r="139" spans="1:22" s="4" customFormat="1" ht="12.75" customHeight="1">
      <c r="A139" s="65" t="s">
        <v>339</v>
      </c>
      <c r="B139" s="65"/>
      <c r="C139" s="65"/>
      <c r="D139" s="65"/>
      <c r="E139" s="65"/>
      <c r="F139" s="65"/>
      <c r="G139" s="65"/>
      <c r="H139" s="65"/>
      <c r="I139" s="47"/>
      <c r="J139" s="50"/>
      <c r="K139" s="71"/>
      <c r="L139" s="71"/>
      <c r="M139" s="74"/>
      <c r="N139" s="136"/>
      <c r="O139" s="138"/>
      <c r="P139" s="13"/>
      <c r="Q139" s="22"/>
      <c r="R139" s="23"/>
      <c r="S139" s="23"/>
      <c r="T139" s="23"/>
      <c r="U139" s="23"/>
      <c r="V139" s="23"/>
    </row>
    <row r="140" spans="1:22" s="4" customFormat="1" ht="12.75" customHeight="1">
      <c r="A140" s="92" t="s">
        <v>45</v>
      </c>
      <c r="B140" s="92"/>
      <c r="C140" s="92"/>
      <c r="D140" s="92"/>
      <c r="E140" s="92"/>
      <c r="F140" s="92"/>
      <c r="G140" s="92"/>
      <c r="H140" s="92"/>
      <c r="I140" s="51" t="s">
        <v>157</v>
      </c>
      <c r="J140" s="46" t="s">
        <v>397</v>
      </c>
      <c r="K140" s="70">
        <v>0</v>
      </c>
      <c r="L140" s="70">
        <v>0</v>
      </c>
      <c r="M140" s="70">
        <v>0</v>
      </c>
      <c r="N140" s="133">
        <f>K140+L140+M140</f>
        <v>0</v>
      </c>
      <c r="O140" s="138"/>
      <c r="P140" s="13"/>
      <c r="Q140" s="22"/>
      <c r="R140" s="23"/>
      <c r="S140" s="23"/>
      <c r="T140" s="23"/>
      <c r="U140" s="23"/>
      <c r="V140" s="23"/>
    </row>
    <row r="141" spans="1:22" s="4" customFormat="1" ht="17.25" customHeight="1">
      <c r="A141" s="65" t="s">
        <v>493</v>
      </c>
      <c r="B141" s="65"/>
      <c r="C141" s="65"/>
      <c r="D141" s="65"/>
      <c r="E141" s="65"/>
      <c r="F141" s="65"/>
      <c r="G141" s="65"/>
      <c r="H141" s="65"/>
      <c r="I141" s="45" t="s">
        <v>365</v>
      </c>
      <c r="J141" s="46" t="s">
        <v>173</v>
      </c>
      <c r="K141" s="68">
        <v>0</v>
      </c>
      <c r="L141" s="68">
        <v>0</v>
      </c>
      <c r="M141" s="75">
        <v>0</v>
      </c>
      <c r="N141" s="135">
        <f>K141+L141+M141</f>
        <v>0</v>
      </c>
      <c r="O141" s="138"/>
      <c r="P141" s="13"/>
      <c r="Q141" s="22"/>
      <c r="R141" s="23"/>
      <c r="S141" s="23"/>
      <c r="T141" s="23"/>
      <c r="U141" s="23"/>
      <c r="V141" s="23"/>
    </row>
    <row r="142" spans="1:22" s="4" customFormat="1" ht="17.25" customHeight="1">
      <c r="A142" s="108" t="s">
        <v>452</v>
      </c>
      <c r="B142" s="108"/>
      <c r="C142" s="108"/>
      <c r="D142" s="108"/>
      <c r="E142" s="108"/>
      <c r="F142" s="108"/>
      <c r="G142" s="108"/>
      <c r="H142" s="93"/>
      <c r="I142" s="45" t="s">
        <v>267</v>
      </c>
      <c r="J142" s="46"/>
      <c r="K142" s="68">
        <f>K144-K145</f>
        <v>0</v>
      </c>
      <c r="L142" s="68">
        <f>L144-L145</f>
        <v>0</v>
      </c>
      <c r="M142" s="68">
        <f>M144-M145</f>
        <v>0</v>
      </c>
      <c r="N142" s="135">
        <f>K142+L142+M142</f>
        <v>0</v>
      </c>
      <c r="O142" s="138"/>
      <c r="P142" s="13"/>
      <c r="Q142" s="22"/>
      <c r="R142" s="23"/>
      <c r="S142" s="23"/>
      <c r="T142" s="23"/>
      <c r="U142" s="23"/>
      <c r="V142" s="23"/>
    </row>
    <row r="143" spans="1:22" s="4" customFormat="1" ht="11.25">
      <c r="A143" s="65" t="s">
        <v>339</v>
      </c>
      <c r="B143" s="65"/>
      <c r="C143" s="65"/>
      <c r="D143" s="65"/>
      <c r="E143" s="65"/>
      <c r="F143" s="65"/>
      <c r="G143" s="65"/>
      <c r="H143" s="65"/>
      <c r="I143" s="47"/>
      <c r="J143" s="50"/>
      <c r="K143" s="71"/>
      <c r="L143" s="71"/>
      <c r="M143" s="74"/>
      <c r="N143" s="136"/>
      <c r="O143" s="138"/>
      <c r="P143" s="13"/>
      <c r="Q143" s="22"/>
      <c r="R143" s="23"/>
      <c r="S143" s="23"/>
      <c r="T143" s="23"/>
      <c r="U143" s="23"/>
      <c r="V143" s="23"/>
    </row>
    <row r="144" spans="1:22" s="4" customFormat="1" ht="11.25">
      <c r="A144" s="92" t="s">
        <v>126</v>
      </c>
      <c r="B144" s="92"/>
      <c r="C144" s="92"/>
      <c r="D144" s="92"/>
      <c r="E144" s="92"/>
      <c r="F144" s="92"/>
      <c r="G144" s="92"/>
      <c r="H144" s="92"/>
      <c r="I144" s="51" t="s">
        <v>462</v>
      </c>
      <c r="J144" s="46" t="s">
        <v>632</v>
      </c>
      <c r="K144" s="69">
        <v>0</v>
      </c>
      <c r="L144" s="69">
        <v>0</v>
      </c>
      <c r="M144" s="70">
        <v>0</v>
      </c>
      <c r="N144" s="133">
        <f>K144+L144+M144</f>
        <v>0</v>
      </c>
      <c r="O144" s="138"/>
      <c r="P144" s="13"/>
      <c r="Q144" s="22"/>
      <c r="R144" s="23"/>
      <c r="S144" s="23"/>
      <c r="T144" s="23"/>
      <c r="U144" s="23"/>
      <c r="V144" s="23"/>
    </row>
    <row r="145" spans="1:22" s="4" customFormat="1" ht="15.75" customHeight="1">
      <c r="A145" s="65" t="s">
        <v>306</v>
      </c>
      <c r="B145" s="65"/>
      <c r="C145" s="65"/>
      <c r="D145" s="65"/>
      <c r="E145" s="65"/>
      <c r="F145" s="65"/>
      <c r="G145" s="65"/>
      <c r="H145" s="65"/>
      <c r="I145" s="45" t="s">
        <v>641</v>
      </c>
      <c r="J145" s="46" t="s">
        <v>436</v>
      </c>
      <c r="K145" s="68">
        <v>0</v>
      </c>
      <c r="L145" s="68">
        <v>0</v>
      </c>
      <c r="M145" s="75">
        <v>0</v>
      </c>
      <c r="N145" s="135">
        <f>K145+L145+M145</f>
        <v>0</v>
      </c>
      <c r="O145" s="138"/>
      <c r="P145" s="13"/>
      <c r="Q145" s="22"/>
      <c r="R145" s="23"/>
      <c r="S145" s="23"/>
      <c r="T145" s="23"/>
      <c r="U145" s="23"/>
      <c r="V145" s="23"/>
    </row>
    <row r="146" spans="1:22" s="4" customFormat="1" ht="15.75" customHeight="1">
      <c r="A146" s="108" t="s">
        <v>349</v>
      </c>
      <c r="B146" s="108"/>
      <c r="C146" s="108"/>
      <c r="D146" s="108"/>
      <c r="E146" s="108"/>
      <c r="F146" s="108"/>
      <c r="G146" s="108"/>
      <c r="H146" s="93"/>
      <c r="I146" s="47" t="s">
        <v>4</v>
      </c>
      <c r="J146" s="50"/>
      <c r="K146" s="71">
        <f>K148-K149</f>
        <v>0</v>
      </c>
      <c r="L146" s="71">
        <f>L148-L149</f>
        <v>0</v>
      </c>
      <c r="M146" s="71">
        <f>M148-M149</f>
        <v>0</v>
      </c>
      <c r="N146" s="136">
        <f>K146+L146+M146</f>
        <v>0</v>
      </c>
      <c r="O146" s="138"/>
      <c r="P146" s="13"/>
      <c r="Q146" s="22"/>
      <c r="R146" s="23"/>
      <c r="S146" s="23"/>
      <c r="T146" s="23"/>
      <c r="U146" s="23"/>
      <c r="V146" s="23"/>
    </row>
    <row r="147" spans="1:22" s="4" customFormat="1" ht="15.75" customHeight="1">
      <c r="A147" s="65" t="s">
        <v>339</v>
      </c>
      <c r="B147" s="65"/>
      <c r="C147" s="65"/>
      <c r="D147" s="65"/>
      <c r="E147" s="65"/>
      <c r="F147" s="65"/>
      <c r="G147" s="65"/>
      <c r="H147" s="65"/>
      <c r="I147" s="47"/>
      <c r="J147" s="48"/>
      <c r="K147" s="71"/>
      <c r="L147" s="71"/>
      <c r="M147" s="74"/>
      <c r="N147" s="136"/>
      <c r="O147" s="138"/>
      <c r="P147" s="13"/>
      <c r="Q147" s="22"/>
      <c r="R147" s="23"/>
      <c r="S147" s="23"/>
      <c r="T147" s="23"/>
      <c r="U147" s="23"/>
      <c r="V147" s="23"/>
    </row>
    <row r="148" spans="1:22" s="4" customFormat="1" ht="12.75" customHeight="1">
      <c r="A148" s="92" t="s">
        <v>443</v>
      </c>
      <c r="B148" s="92"/>
      <c r="C148" s="92"/>
      <c r="D148" s="92"/>
      <c r="E148" s="92"/>
      <c r="F148" s="92"/>
      <c r="G148" s="92"/>
      <c r="H148" s="92"/>
      <c r="I148" s="49" t="s">
        <v>598</v>
      </c>
      <c r="J148" s="46" t="s">
        <v>500</v>
      </c>
      <c r="K148" s="72">
        <v>0</v>
      </c>
      <c r="L148" s="72">
        <v>0</v>
      </c>
      <c r="M148" s="73">
        <v>0</v>
      </c>
      <c r="N148" s="134">
        <f>K148+L148+M148</f>
        <v>0</v>
      </c>
      <c r="O148" s="138"/>
      <c r="P148" s="13"/>
      <c r="Q148" s="22"/>
      <c r="R148" s="23"/>
      <c r="S148" s="23"/>
      <c r="T148" s="23"/>
      <c r="U148" s="23"/>
      <c r="V148" s="23"/>
    </row>
    <row r="149" spans="1:22" s="4" customFormat="1" ht="15.75" customHeight="1">
      <c r="A149" s="168" t="s">
        <v>539</v>
      </c>
      <c r="B149" s="168"/>
      <c r="C149" s="168"/>
      <c r="D149" s="168"/>
      <c r="E149" s="168"/>
      <c r="F149" s="168"/>
      <c r="G149" s="168"/>
      <c r="H149" s="169"/>
      <c r="I149" s="57" t="s">
        <v>413</v>
      </c>
      <c r="J149" s="64" t="s">
        <v>666</v>
      </c>
      <c r="K149" s="77">
        <v>0</v>
      </c>
      <c r="L149" s="77">
        <v>0</v>
      </c>
      <c r="M149" s="76">
        <v>0</v>
      </c>
      <c r="N149" s="139">
        <f>K149+L149+M149</f>
        <v>0</v>
      </c>
      <c r="O149" s="138"/>
      <c r="P149" s="13"/>
      <c r="Q149" s="22"/>
      <c r="R149" s="23"/>
      <c r="S149" s="23"/>
      <c r="T149" s="23"/>
      <c r="U149" s="23"/>
      <c r="V149" s="23"/>
    </row>
    <row r="150" spans="1:22" s="4" customFormat="1" ht="15.75" customHeight="1">
      <c r="A150" s="65"/>
      <c r="B150" s="65"/>
      <c r="C150" s="65"/>
      <c r="D150" s="65"/>
      <c r="E150" s="65"/>
      <c r="F150" s="65"/>
      <c r="G150" s="65"/>
      <c r="H150" s="65"/>
      <c r="I150" s="18"/>
      <c r="J150" s="18"/>
      <c r="K150" s="170"/>
      <c r="L150" s="170"/>
      <c r="M150" s="170"/>
      <c r="N150" s="181" t="s">
        <v>654</v>
      </c>
      <c r="O150" s="171"/>
      <c r="P150" s="13"/>
      <c r="Q150" s="22"/>
      <c r="R150" s="23"/>
      <c r="S150" s="23"/>
      <c r="T150" s="23"/>
      <c r="U150" s="23"/>
      <c r="V150" s="23"/>
    </row>
    <row r="151" spans="1:22" s="4" customFormat="1" ht="10.5" customHeight="1">
      <c r="A151" s="104"/>
      <c r="B151" s="104"/>
      <c r="C151" s="104"/>
      <c r="D151" s="104"/>
      <c r="E151" s="104"/>
      <c r="F151" s="104"/>
      <c r="G151" s="104"/>
      <c r="H151" s="33"/>
      <c r="I151" s="34" t="s">
        <v>189</v>
      </c>
      <c r="J151" s="78" t="s">
        <v>189</v>
      </c>
      <c r="K151" s="9" t="s">
        <v>758</v>
      </c>
      <c r="L151" s="9" t="s">
        <v>161</v>
      </c>
      <c r="M151" s="35" t="s">
        <v>96</v>
      </c>
      <c r="N151" s="36"/>
      <c r="O151" s="17"/>
      <c r="P151" s="13"/>
      <c r="Q151" s="22"/>
      <c r="R151" s="23"/>
      <c r="S151" s="23"/>
      <c r="T151" s="23"/>
      <c r="U151" s="23"/>
      <c r="V151" s="23"/>
    </row>
    <row r="152" spans="1:22" s="4" customFormat="1" ht="10.5" customHeight="1">
      <c r="A152" s="15" t="s">
        <v>508</v>
      </c>
      <c r="B152" s="15"/>
      <c r="C152" s="15"/>
      <c r="D152" s="15"/>
      <c r="E152" s="15"/>
      <c r="F152" s="15"/>
      <c r="G152" s="15"/>
      <c r="H152" s="106"/>
      <c r="I152" s="37" t="s">
        <v>588</v>
      </c>
      <c r="J152" s="79" t="s">
        <v>537</v>
      </c>
      <c r="K152" s="8" t="s">
        <v>175</v>
      </c>
      <c r="L152" s="8" t="s">
        <v>234</v>
      </c>
      <c r="M152" s="38" t="s">
        <v>282</v>
      </c>
      <c r="N152" s="39" t="s">
        <v>648</v>
      </c>
      <c r="O152" s="17"/>
      <c r="P152" s="13"/>
      <c r="Q152" s="22"/>
      <c r="R152" s="23"/>
      <c r="S152" s="23"/>
      <c r="T152" s="23"/>
      <c r="U152" s="23"/>
      <c r="V152" s="23"/>
    </row>
    <row r="153" spans="1:22" s="4" customFormat="1" ht="10.5" customHeight="1">
      <c r="A153" s="98"/>
      <c r="B153" s="98"/>
      <c r="C153" s="98"/>
      <c r="D153" s="98"/>
      <c r="E153" s="98"/>
      <c r="F153" s="98"/>
      <c r="G153" s="98"/>
      <c r="H153" s="105"/>
      <c r="I153" s="37" t="s">
        <v>121</v>
      </c>
      <c r="J153" s="80" t="s">
        <v>706</v>
      </c>
      <c r="K153" s="10" t="s">
        <v>251</v>
      </c>
      <c r="L153" s="8" t="s">
        <v>179</v>
      </c>
      <c r="M153" s="38" t="s">
        <v>355</v>
      </c>
      <c r="N153" s="39"/>
      <c r="O153" s="17"/>
      <c r="P153" s="13"/>
      <c r="Q153" s="22"/>
      <c r="R153" s="23"/>
      <c r="S153" s="23"/>
      <c r="T153" s="23"/>
      <c r="U153" s="23"/>
      <c r="V153" s="23"/>
    </row>
    <row r="154" spans="1:22" s="4" customFormat="1" ht="10.5" customHeight="1">
      <c r="A154" s="102">
        <v>1</v>
      </c>
      <c r="B154" s="102"/>
      <c r="C154" s="102"/>
      <c r="D154" s="102"/>
      <c r="E154" s="102"/>
      <c r="F154" s="102"/>
      <c r="G154" s="102"/>
      <c r="H154" s="103"/>
      <c r="I154" s="59">
        <v>2</v>
      </c>
      <c r="J154" s="59">
        <v>3</v>
      </c>
      <c r="K154" s="60">
        <v>4</v>
      </c>
      <c r="L154" s="60">
        <v>5</v>
      </c>
      <c r="M154" s="61" t="s">
        <v>409</v>
      </c>
      <c r="N154" s="42" t="s">
        <v>209</v>
      </c>
      <c r="O154" s="17"/>
      <c r="P154" s="13"/>
      <c r="Q154" s="22"/>
      <c r="R154" s="23"/>
      <c r="S154" s="23"/>
      <c r="T154" s="23"/>
      <c r="U154" s="23"/>
      <c r="V154" s="23"/>
    </row>
    <row r="155" spans="1:22" s="4" customFormat="1" ht="12">
      <c r="A155" s="91" t="s">
        <v>312</v>
      </c>
      <c r="B155" s="91"/>
      <c r="C155" s="91"/>
      <c r="D155" s="91"/>
      <c r="E155" s="91"/>
      <c r="F155" s="91"/>
      <c r="G155" s="91"/>
      <c r="H155" s="172"/>
      <c r="I155" s="49" t="s">
        <v>155</v>
      </c>
      <c r="J155" s="50"/>
      <c r="K155" s="72">
        <f>K157-K158</f>
        <v>0</v>
      </c>
      <c r="L155" s="72">
        <f>L157-L158</f>
        <v>0</v>
      </c>
      <c r="M155" s="72">
        <f>M157-M158</f>
        <v>0</v>
      </c>
      <c r="N155" s="134">
        <f>K155+L155+M155</f>
        <v>0</v>
      </c>
      <c r="O155" s="138"/>
      <c r="P155" s="13"/>
      <c r="Q155" s="22"/>
      <c r="R155" s="23"/>
      <c r="S155" s="23"/>
      <c r="T155" s="23"/>
      <c r="U155" s="23"/>
      <c r="V155" s="23"/>
    </row>
    <row r="156" spans="1:22" s="4" customFormat="1" ht="10.5" customHeight="1">
      <c r="A156" s="65" t="s">
        <v>339</v>
      </c>
      <c r="B156" s="65"/>
      <c r="C156" s="65"/>
      <c r="D156" s="65"/>
      <c r="E156" s="65"/>
      <c r="F156" s="65"/>
      <c r="G156" s="65"/>
      <c r="H156" s="65"/>
      <c r="I156" s="47"/>
      <c r="J156" s="48"/>
      <c r="K156" s="71"/>
      <c r="L156" s="71"/>
      <c r="M156" s="74"/>
      <c r="N156" s="136"/>
      <c r="O156" s="138"/>
      <c r="P156" s="13"/>
      <c r="Q156" s="22"/>
      <c r="R156" s="23"/>
      <c r="S156" s="23"/>
      <c r="T156" s="23"/>
      <c r="U156" s="23"/>
      <c r="V156" s="23"/>
    </row>
    <row r="157" spans="1:22" s="4" customFormat="1" ht="12" customHeight="1">
      <c r="A157" s="92" t="s">
        <v>101</v>
      </c>
      <c r="B157" s="92"/>
      <c r="C157" s="92"/>
      <c r="D157" s="92"/>
      <c r="E157" s="92"/>
      <c r="F157" s="92"/>
      <c r="G157" s="92"/>
      <c r="H157" s="92"/>
      <c r="I157" s="51" t="s">
        <v>748</v>
      </c>
      <c r="J157" s="46" t="s">
        <v>350</v>
      </c>
      <c r="K157" s="69">
        <v>2546176.8</v>
      </c>
      <c r="L157" s="69">
        <v>29267769.63</v>
      </c>
      <c r="M157" s="70">
        <v>154360</v>
      </c>
      <c r="N157" s="133">
        <f>K157+L157+M157</f>
        <v>31968306.43</v>
      </c>
      <c r="O157" s="138"/>
      <c r="P157" s="13"/>
      <c r="Q157" s="22"/>
      <c r="R157" s="23"/>
      <c r="S157" s="23"/>
      <c r="T157" s="23"/>
      <c r="U157" s="23"/>
      <c r="V157" s="23"/>
    </row>
    <row r="158" spans="1:22" s="4" customFormat="1" ht="13.5" customHeight="1">
      <c r="A158" s="92" t="s">
        <v>418</v>
      </c>
      <c r="B158" s="92"/>
      <c r="C158" s="92"/>
      <c r="D158" s="92"/>
      <c r="E158" s="92"/>
      <c r="F158" s="92"/>
      <c r="G158" s="92"/>
      <c r="H158" s="92"/>
      <c r="I158" s="45" t="s">
        <v>555</v>
      </c>
      <c r="J158" s="52" t="s">
        <v>138</v>
      </c>
      <c r="K158" s="71">
        <v>2546176.8</v>
      </c>
      <c r="L158" s="71">
        <v>29267769.63</v>
      </c>
      <c r="M158" s="74">
        <v>154360</v>
      </c>
      <c r="N158" s="136">
        <f>K158+L158+M158</f>
        <v>31968306.43</v>
      </c>
      <c r="O158" s="138"/>
      <c r="P158" s="13"/>
      <c r="Q158" s="22"/>
      <c r="R158" s="23"/>
      <c r="S158" s="23"/>
      <c r="T158" s="23"/>
      <c r="U158" s="23"/>
      <c r="V158" s="23"/>
    </row>
    <row r="159" spans="1:22" s="4" customFormat="1" ht="18" customHeight="1">
      <c r="A159" s="111" t="s">
        <v>532</v>
      </c>
      <c r="B159" s="100"/>
      <c r="C159" s="100"/>
      <c r="D159" s="100"/>
      <c r="E159" s="100"/>
      <c r="F159" s="100"/>
      <c r="G159" s="100"/>
      <c r="H159" s="100"/>
      <c r="I159" s="51" t="s">
        <v>691</v>
      </c>
      <c r="J159" s="46"/>
      <c r="K159" s="126">
        <f>K160+K164+K168+K172+K173</f>
        <v>-2078432</v>
      </c>
      <c r="L159" s="126">
        <f>L160+L164+L168+L172+L173</f>
        <v>1817681.34</v>
      </c>
      <c r="M159" s="126">
        <f>M160+M164+M168+M172+M173</f>
        <v>0</v>
      </c>
      <c r="N159" s="140">
        <f>K159+L159+M159</f>
        <v>-260750.66</v>
      </c>
      <c r="O159" s="141"/>
      <c r="P159" s="13"/>
      <c r="Q159" s="22"/>
      <c r="R159" s="23"/>
      <c r="S159" s="23"/>
      <c r="T159" s="23"/>
      <c r="U159" s="23"/>
      <c r="V159" s="23"/>
    </row>
    <row r="160" spans="1:22" s="4" customFormat="1" ht="15.75" customHeight="1">
      <c r="A160" s="108" t="s">
        <v>70</v>
      </c>
      <c r="B160" s="108"/>
      <c r="C160" s="108"/>
      <c r="D160" s="108"/>
      <c r="E160" s="108"/>
      <c r="F160" s="108"/>
      <c r="G160" s="108"/>
      <c r="H160" s="108"/>
      <c r="I160" s="51" t="s">
        <v>149</v>
      </c>
      <c r="J160" s="46"/>
      <c r="K160" s="71">
        <f>K162-K163</f>
        <v>0</v>
      </c>
      <c r="L160" s="71">
        <f>L162-L163</f>
        <v>0</v>
      </c>
      <c r="M160" s="71">
        <f>M162-M163</f>
        <v>0</v>
      </c>
      <c r="N160" s="136">
        <f>K160+L160+M160</f>
        <v>0</v>
      </c>
      <c r="O160" s="141"/>
      <c r="P160" s="13"/>
      <c r="Q160" s="22"/>
      <c r="R160" s="23"/>
      <c r="S160" s="23"/>
      <c r="T160" s="23"/>
      <c r="U160" s="23"/>
      <c r="V160" s="23"/>
    </row>
    <row r="161" spans="1:22" s="4" customFormat="1" ht="11.25" customHeight="1">
      <c r="A161" s="65" t="s">
        <v>339</v>
      </c>
      <c r="B161" s="65"/>
      <c r="C161" s="65"/>
      <c r="D161" s="65"/>
      <c r="E161" s="65"/>
      <c r="F161" s="65"/>
      <c r="G161" s="65"/>
      <c r="H161" s="65"/>
      <c r="I161" s="47"/>
      <c r="J161" s="50"/>
      <c r="K161" s="71"/>
      <c r="L161" s="71"/>
      <c r="M161" s="74"/>
      <c r="N161" s="136"/>
      <c r="O161" s="141"/>
      <c r="P161" s="13"/>
      <c r="Q161" s="22"/>
      <c r="R161" s="23"/>
      <c r="S161" s="23"/>
      <c r="T161" s="23"/>
      <c r="U161" s="23"/>
      <c r="V161" s="23"/>
    </row>
    <row r="162" spans="1:22" s="4" customFormat="1" ht="12.75" customHeight="1">
      <c r="A162" s="65" t="s">
        <v>440</v>
      </c>
      <c r="B162" s="65"/>
      <c r="C162" s="65"/>
      <c r="D162" s="65"/>
      <c r="E162" s="65"/>
      <c r="F162" s="65"/>
      <c r="G162" s="65"/>
      <c r="H162" s="65"/>
      <c r="I162" s="51" t="s">
        <v>734</v>
      </c>
      <c r="J162" s="46" t="s">
        <v>524</v>
      </c>
      <c r="K162" s="70"/>
      <c r="L162" s="70">
        <v>0</v>
      </c>
      <c r="M162" s="70">
        <v>0</v>
      </c>
      <c r="N162" s="133">
        <f>K162+L162+M162</f>
        <v>0</v>
      </c>
      <c r="O162" s="141"/>
      <c r="P162" s="13"/>
      <c r="Q162" s="22"/>
      <c r="R162" s="23"/>
      <c r="S162" s="23"/>
      <c r="T162" s="23"/>
      <c r="U162" s="23"/>
      <c r="V162" s="23"/>
    </row>
    <row r="163" spans="1:22" s="4" customFormat="1" ht="12" customHeight="1">
      <c r="A163" s="110" t="s">
        <v>531</v>
      </c>
      <c r="B163" s="110"/>
      <c r="C163" s="110"/>
      <c r="D163" s="110"/>
      <c r="E163" s="110"/>
      <c r="F163" s="110"/>
      <c r="G163" s="110"/>
      <c r="H163" s="99"/>
      <c r="I163" s="51" t="s">
        <v>542</v>
      </c>
      <c r="J163" s="46" t="s">
        <v>742</v>
      </c>
      <c r="K163" s="72"/>
      <c r="L163" s="72">
        <v>0</v>
      </c>
      <c r="M163" s="73">
        <v>0</v>
      </c>
      <c r="N163" s="134">
        <f>K163+L163+M163</f>
        <v>0</v>
      </c>
      <c r="O163" s="141"/>
      <c r="P163" s="13"/>
      <c r="Q163" s="22"/>
      <c r="R163" s="23"/>
      <c r="S163" s="23"/>
      <c r="T163" s="23"/>
      <c r="U163" s="23"/>
      <c r="V163" s="23"/>
    </row>
    <row r="164" spans="1:22" s="4" customFormat="1" ht="13.5" customHeight="1">
      <c r="A164" s="91" t="s">
        <v>321</v>
      </c>
      <c r="B164" s="91"/>
      <c r="C164" s="91"/>
      <c r="D164" s="91"/>
      <c r="E164" s="91"/>
      <c r="F164" s="91"/>
      <c r="G164" s="91"/>
      <c r="H164" s="91"/>
      <c r="I164" s="45" t="s">
        <v>397</v>
      </c>
      <c r="J164" s="52"/>
      <c r="K164" s="68">
        <f>K166-K167</f>
        <v>0</v>
      </c>
      <c r="L164" s="68">
        <f>L166-L167</f>
        <v>0</v>
      </c>
      <c r="M164" s="68">
        <f>M166-M167</f>
        <v>0</v>
      </c>
      <c r="N164" s="135">
        <f>K164+L164+M164</f>
        <v>0</v>
      </c>
      <c r="O164" s="141"/>
      <c r="P164" s="13"/>
      <c r="Q164" s="22"/>
      <c r="R164" s="23"/>
      <c r="S164" s="23"/>
      <c r="T164" s="23"/>
      <c r="U164" s="23"/>
      <c r="V164" s="23"/>
    </row>
    <row r="165" spans="1:22" s="4" customFormat="1" ht="12" customHeight="1">
      <c r="A165" s="112" t="s">
        <v>339</v>
      </c>
      <c r="B165" s="112"/>
      <c r="C165" s="112"/>
      <c r="D165" s="112"/>
      <c r="E165" s="112"/>
      <c r="F165" s="112"/>
      <c r="G165" s="112"/>
      <c r="H165" s="112"/>
      <c r="I165" s="49"/>
      <c r="J165" s="50"/>
      <c r="K165" s="73"/>
      <c r="L165" s="73"/>
      <c r="M165" s="73"/>
      <c r="N165" s="134"/>
      <c r="O165" s="141"/>
      <c r="P165" s="13"/>
      <c r="Q165" s="22"/>
      <c r="R165" s="23"/>
      <c r="S165" s="23"/>
      <c r="T165" s="23"/>
      <c r="U165" s="23"/>
      <c r="V165" s="23"/>
    </row>
    <row r="166" spans="1:22" s="4" customFormat="1" ht="14.25" customHeight="1">
      <c r="A166" s="65" t="s">
        <v>417</v>
      </c>
      <c r="B166" s="65"/>
      <c r="C166" s="65"/>
      <c r="D166" s="65"/>
      <c r="E166" s="65"/>
      <c r="F166" s="65"/>
      <c r="G166" s="65"/>
      <c r="H166" s="101"/>
      <c r="I166" s="51" t="s">
        <v>584</v>
      </c>
      <c r="J166" s="46" t="s">
        <v>276</v>
      </c>
      <c r="K166" s="69"/>
      <c r="L166" s="69">
        <v>0</v>
      </c>
      <c r="M166" s="70">
        <v>0</v>
      </c>
      <c r="N166" s="133">
        <f>K166+L166+M166</f>
        <v>0</v>
      </c>
      <c r="O166" s="141"/>
      <c r="P166" s="13"/>
      <c r="Q166" s="22"/>
      <c r="R166" s="23"/>
      <c r="S166" s="23"/>
      <c r="T166" s="23"/>
      <c r="U166" s="23"/>
      <c r="V166" s="23"/>
    </row>
    <row r="167" spans="1:22" s="4" customFormat="1" ht="18" customHeight="1">
      <c r="A167" s="110" t="s">
        <v>167</v>
      </c>
      <c r="B167" s="110"/>
      <c r="C167" s="110"/>
      <c r="D167" s="110"/>
      <c r="E167" s="110"/>
      <c r="F167" s="110"/>
      <c r="G167" s="110"/>
      <c r="H167" s="99"/>
      <c r="I167" s="51" t="s">
        <v>782</v>
      </c>
      <c r="J167" s="46" t="s">
        <v>3</v>
      </c>
      <c r="K167" s="72"/>
      <c r="L167" s="72">
        <v>0</v>
      </c>
      <c r="M167" s="73">
        <v>0</v>
      </c>
      <c r="N167" s="134">
        <f>K167+L167+M167</f>
        <v>0</v>
      </c>
      <c r="O167" s="141"/>
      <c r="P167" s="13"/>
      <c r="Q167" s="22"/>
      <c r="R167" s="23"/>
      <c r="S167" s="23"/>
      <c r="T167" s="23"/>
      <c r="U167" s="23"/>
      <c r="V167" s="23"/>
    </row>
    <row r="168" spans="1:22" s="4" customFormat="1" ht="21.75" customHeight="1">
      <c r="A168" s="95" t="s">
        <v>117</v>
      </c>
      <c r="B168" s="95"/>
      <c r="C168" s="95"/>
      <c r="D168" s="95"/>
      <c r="E168" s="95"/>
      <c r="F168" s="95"/>
      <c r="G168" s="95"/>
      <c r="H168" s="95"/>
      <c r="I168" s="45" t="s">
        <v>632</v>
      </c>
      <c r="J168" s="46"/>
      <c r="K168" s="68">
        <f>K170-K171</f>
        <v>-2078432</v>
      </c>
      <c r="L168" s="68">
        <f>L170-L171</f>
        <v>1817681.34</v>
      </c>
      <c r="M168" s="68">
        <f>M170-M171</f>
        <v>0</v>
      </c>
      <c r="N168" s="135">
        <f>K168+L168+M168</f>
        <v>-260750.66</v>
      </c>
      <c r="O168" s="138"/>
      <c r="P168" s="13"/>
      <c r="Q168" s="22"/>
      <c r="R168" s="23"/>
      <c r="S168" s="23"/>
      <c r="T168" s="23"/>
      <c r="U168" s="23"/>
      <c r="V168" s="23"/>
    </row>
    <row r="169" spans="1:22" s="4" customFormat="1" ht="11.25">
      <c r="A169" s="109" t="s">
        <v>339</v>
      </c>
      <c r="B169" s="109"/>
      <c r="C169" s="109"/>
      <c r="D169" s="109"/>
      <c r="E169" s="109"/>
      <c r="F169" s="109"/>
      <c r="G169" s="109"/>
      <c r="H169" s="96"/>
      <c r="I169" s="47"/>
      <c r="J169" s="50"/>
      <c r="K169" s="71"/>
      <c r="L169" s="71"/>
      <c r="M169" s="74"/>
      <c r="N169" s="136"/>
      <c r="O169" s="138"/>
      <c r="P169" s="13"/>
      <c r="Q169" s="22"/>
      <c r="R169" s="23"/>
      <c r="S169" s="23"/>
      <c r="T169" s="23"/>
      <c r="U169" s="23"/>
      <c r="V169" s="23"/>
    </row>
    <row r="170" spans="1:24" s="4" customFormat="1" ht="12.75" customHeight="1">
      <c r="A170" s="92" t="s">
        <v>228</v>
      </c>
      <c r="B170" s="92"/>
      <c r="C170" s="92"/>
      <c r="D170" s="92"/>
      <c r="E170" s="92"/>
      <c r="F170" s="92"/>
      <c r="G170" s="92"/>
      <c r="H170" s="97"/>
      <c r="I170" s="51" t="s">
        <v>47</v>
      </c>
      <c r="J170" s="46" t="s">
        <v>27</v>
      </c>
      <c r="K170" s="69">
        <v>2546176.8</v>
      </c>
      <c r="L170" s="69">
        <v>34646567.08</v>
      </c>
      <c r="M170" s="70">
        <v>154360</v>
      </c>
      <c r="N170" s="133">
        <f>K170+L170+M170</f>
        <v>37347103.88</v>
      </c>
      <c r="O170" s="138"/>
      <c r="P170" s="27"/>
      <c r="Q170" s="28"/>
      <c r="R170" s="29"/>
      <c r="S170" s="29"/>
      <c r="T170" s="29"/>
      <c r="U170" s="29"/>
      <c r="V170" s="29"/>
      <c r="W170" s="5"/>
      <c r="X170" s="5"/>
    </row>
    <row r="171" spans="1:24" s="4" customFormat="1" ht="18" customHeight="1">
      <c r="A171" s="110" t="s">
        <v>187</v>
      </c>
      <c r="B171" s="110"/>
      <c r="C171" s="110"/>
      <c r="D171" s="110"/>
      <c r="E171" s="110"/>
      <c r="F171" s="110"/>
      <c r="G171" s="110"/>
      <c r="H171" s="99"/>
      <c r="I171" s="45" t="s">
        <v>249</v>
      </c>
      <c r="J171" s="52" t="s">
        <v>266</v>
      </c>
      <c r="K171" s="68">
        <v>4624608.8</v>
      </c>
      <c r="L171" s="68">
        <v>32828885.74</v>
      </c>
      <c r="M171" s="75">
        <v>154360</v>
      </c>
      <c r="N171" s="135">
        <f>K171+L171+M171</f>
        <v>37607854.54</v>
      </c>
      <c r="O171" s="138"/>
      <c r="P171" s="27"/>
      <c r="Q171" s="28"/>
      <c r="R171" s="29"/>
      <c r="S171" s="29"/>
      <c r="T171" s="29"/>
      <c r="U171" s="29"/>
      <c r="V171" s="29"/>
      <c r="W171" s="5"/>
      <c r="X171" s="5"/>
    </row>
    <row r="172" spans="1:22" s="4" customFormat="1" ht="21.75" customHeight="1">
      <c r="A172" s="108" t="s">
        <v>439</v>
      </c>
      <c r="B172" s="108"/>
      <c r="C172" s="108"/>
      <c r="D172" s="108"/>
      <c r="E172" s="108"/>
      <c r="F172" s="108"/>
      <c r="G172" s="108"/>
      <c r="H172" s="93"/>
      <c r="I172" s="51" t="s">
        <v>500</v>
      </c>
      <c r="J172" s="46" t="s">
        <v>5</v>
      </c>
      <c r="K172" s="69">
        <v>0</v>
      </c>
      <c r="L172" s="69">
        <v>0</v>
      </c>
      <c r="M172" s="69">
        <v>0</v>
      </c>
      <c r="N172" s="133">
        <f>K172+L172+M172</f>
        <v>0</v>
      </c>
      <c r="O172" s="138"/>
      <c r="P172" s="13"/>
      <c r="Q172" s="22"/>
      <c r="R172" s="23"/>
      <c r="S172" s="23"/>
      <c r="T172" s="23"/>
      <c r="U172" s="23"/>
      <c r="V172" s="23"/>
    </row>
    <row r="173" spans="1:22" s="4" customFormat="1" ht="21.75" customHeight="1">
      <c r="A173" s="94" t="s">
        <v>26</v>
      </c>
      <c r="B173" s="94"/>
      <c r="C173" s="94"/>
      <c r="D173" s="94"/>
      <c r="E173" s="94"/>
      <c r="F173" s="94"/>
      <c r="G173" s="94"/>
      <c r="H173" s="180"/>
      <c r="I173" s="57" t="s">
        <v>350</v>
      </c>
      <c r="J173" s="64" t="s">
        <v>5</v>
      </c>
      <c r="K173" s="77">
        <v>0</v>
      </c>
      <c r="L173" s="77">
        <v>0</v>
      </c>
      <c r="M173" s="77">
        <v>0</v>
      </c>
      <c r="N173" s="139">
        <f>K173+L173+M173</f>
        <v>0</v>
      </c>
      <c r="O173" s="138"/>
      <c r="P173" s="13"/>
      <c r="Q173" s="22"/>
      <c r="R173" s="23"/>
      <c r="S173" s="23"/>
      <c r="T173" s="23"/>
      <c r="U173" s="23"/>
      <c r="V173" s="23"/>
    </row>
    <row r="174" spans="1:16" ht="15">
      <c r="A174" s="66"/>
      <c r="I174" s="66"/>
      <c r="J174" s="66"/>
      <c r="K174" s="66"/>
      <c r="L174" s="66"/>
      <c r="M174" s="11"/>
      <c r="N174" s="11"/>
      <c r="P174" s="11"/>
    </row>
    <row r="175" spans="1:10" s="83" customFormat="1" ht="11.25">
      <c r="A175" s="83" t="s">
        <v>647</v>
      </c>
      <c r="C175" s="113"/>
      <c r="D175" s="113"/>
      <c r="F175" s="164" t="s">
        <v>723</v>
      </c>
      <c r="G175" s="164"/>
      <c r="H175" s="116"/>
      <c r="J175" s="83" t="s">
        <v>359</v>
      </c>
    </row>
    <row r="176" spans="1:10" s="83" customFormat="1" ht="11.25">
      <c r="A176" s="85"/>
      <c r="C176" s="84" t="s">
        <v>391</v>
      </c>
      <c r="D176" s="84"/>
      <c r="F176" s="86" t="s">
        <v>227</v>
      </c>
      <c r="G176" s="86"/>
      <c r="H176" s="165"/>
      <c r="J176" s="85" t="s">
        <v>700</v>
      </c>
    </row>
    <row r="177" spans="1:17" s="83" customFormat="1" ht="11.25">
      <c r="A177" s="85"/>
      <c r="F177" s="86"/>
      <c r="G177" s="86"/>
      <c r="H177" s="165"/>
      <c r="O177" s="85"/>
      <c r="P177" s="86"/>
      <c r="Q177" s="86"/>
    </row>
    <row r="178" spans="1:8" s="83" customFormat="1" ht="11.25">
      <c r="A178" s="83" t="s">
        <v>73</v>
      </c>
      <c r="C178" s="113"/>
      <c r="D178" s="113"/>
      <c r="F178" s="164" t="s">
        <v>623</v>
      </c>
      <c r="G178" s="164"/>
      <c r="H178" s="116"/>
    </row>
    <row r="179" spans="1:8" s="83" customFormat="1" ht="11.25">
      <c r="A179" s="85"/>
      <c r="C179" s="84" t="s">
        <v>391</v>
      </c>
      <c r="D179" s="84"/>
      <c r="F179" s="86" t="s">
        <v>227</v>
      </c>
      <c r="G179" s="86"/>
      <c r="H179" s="165"/>
    </row>
    <row r="180" spans="8:14" s="83" customFormat="1" ht="11.25">
      <c r="H180" s="87" t="s">
        <v>203</v>
      </c>
      <c r="K180" s="113"/>
      <c r="L180" s="113"/>
      <c r="M180" s="113"/>
      <c r="N180" s="113"/>
    </row>
    <row r="181" spans="8:14" s="83" customFormat="1" ht="11.25">
      <c r="H181" s="87" t="s">
        <v>371</v>
      </c>
      <c r="K181" s="114" t="s">
        <v>716</v>
      </c>
      <c r="L181" s="114"/>
      <c r="M181" s="114"/>
      <c r="N181" s="84"/>
    </row>
    <row r="182" s="83" customFormat="1" ht="11.25"/>
    <row r="183" spans="6:14" s="83" customFormat="1" ht="12">
      <c r="F183" s="88" t="s">
        <v>647</v>
      </c>
      <c r="H183" s="113"/>
      <c r="I183" s="113"/>
      <c r="J183" s="115"/>
      <c r="K183" s="113"/>
      <c r="M183" s="164"/>
      <c r="N183" s="164"/>
    </row>
    <row r="184" spans="6:14" s="83" customFormat="1" ht="11.25">
      <c r="F184" s="85" t="s">
        <v>258</v>
      </c>
      <c r="H184" s="84" t="s">
        <v>177</v>
      </c>
      <c r="I184" s="84"/>
      <c r="J184" s="116"/>
      <c r="K184" s="89" t="s">
        <v>123</v>
      </c>
      <c r="M184" s="84" t="s">
        <v>227</v>
      </c>
      <c r="N184" s="84"/>
    </row>
    <row r="185" s="83" customFormat="1" ht="11.25"/>
    <row r="186" spans="1:12" s="83" customFormat="1" ht="11.25">
      <c r="A186" s="83" t="s">
        <v>750</v>
      </c>
      <c r="G186" s="166" t="s">
        <v>6</v>
      </c>
      <c r="H186" s="166"/>
      <c r="I186" s="116"/>
      <c r="J186" s="117" t="s">
        <v>6</v>
      </c>
      <c r="K186" s="117"/>
      <c r="L186" s="116"/>
    </row>
    <row r="187" spans="1:11" s="83" customFormat="1" ht="11.25">
      <c r="A187" s="85" t="s">
        <v>765</v>
      </c>
      <c r="G187" s="86" t="s">
        <v>227</v>
      </c>
      <c r="H187" s="86"/>
      <c r="J187" s="114" t="s">
        <v>541</v>
      </c>
      <c r="K187" s="84"/>
    </row>
    <row r="188" s="83" customFormat="1" ht="11.25"/>
    <row r="189" s="83" customFormat="1" ht="11.25">
      <c r="A189" s="83" t="s">
        <v>136</v>
      </c>
    </row>
    <row r="190" spans="1:16" ht="15">
      <c r="A190" s="66"/>
      <c r="I190" s="66"/>
      <c r="J190" s="66"/>
      <c r="K190" s="66"/>
      <c r="L190" s="66"/>
      <c r="M190" s="11"/>
      <c r="N190" s="11"/>
      <c r="P190" s="11"/>
    </row>
    <row r="191" spans="1:16" ht="15">
      <c r="A191" s="66"/>
      <c r="I191" s="66"/>
      <c r="J191" s="66"/>
      <c r="K191" s="66"/>
      <c r="L191" s="66"/>
      <c r="M191" s="11"/>
      <c r="N191" s="11"/>
      <c r="P191" s="11"/>
    </row>
    <row r="192" spans="1:16" ht="15">
      <c r="A192" s="66"/>
      <c r="I192" s="66"/>
      <c r="J192" s="66"/>
      <c r="K192" s="66"/>
      <c r="L192" s="66"/>
      <c r="M192" s="11"/>
      <c r="N192" s="11"/>
      <c r="P192" s="11"/>
    </row>
  </sheetData>
  <sheetProtection/>
  <printOptions/>
  <pageMargins left="0.3937007874015748" right="0.3937007874015748" top="0.3937007874015748" bottom="0.3937007874015748" header="0" footer="0"/>
  <pageSetup fitToHeight="0" fitToWidth="0" horizontalDpi="600" verticalDpi="600" orientation="landscape" pageOrder="overThenDown" paperSize="9" scale="97"/>
  <rowBreaks count="4" manualBreakCount="4">
    <brk id="34" max="255" man="1"/>
    <brk id="75" max="255" man="1"/>
    <brk id="112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5.125" style="21" customWidth="1"/>
    <col min="2" max="2" width="105.25390625" style="0" customWidth="1"/>
  </cols>
  <sheetData>
    <row r="1" spans="2:256" ht="12.75" customHeight="1">
      <c r="B1" s="20" t="s">
        <v>147</v>
      </c>
      <c r="C1" s="19" t="s">
        <v>386</v>
      </c>
      <c r="IU1" s="161" t="s">
        <v>771</v>
      </c>
      <c r="IV1" t="s">
        <v>10</v>
      </c>
    </row>
    <row r="2" spans="2:3" ht="12.75" customHeight="1">
      <c r="B2" s="20" t="s">
        <v>416</v>
      </c>
      <c r="C2" s="19" t="s">
        <v>386</v>
      </c>
    </row>
    <row r="3" spans="2:3" ht="12.75" customHeight="1">
      <c r="B3" s="20" t="s">
        <v>186</v>
      </c>
      <c r="C3" s="19" t="s">
        <v>386</v>
      </c>
    </row>
    <row r="4" spans="1:3" ht="12.75" customHeight="1">
      <c r="A4" s="21" t="s">
        <v>760</v>
      </c>
      <c r="B4" s="20" t="s">
        <v>212</v>
      </c>
      <c r="C4" s="19" t="s">
        <v>386</v>
      </c>
    </row>
    <row r="5" spans="1:3" ht="12.75" customHeight="1">
      <c r="A5" s="21" t="s">
        <v>563</v>
      </c>
      <c r="B5" s="20" t="s">
        <v>165</v>
      </c>
      <c r="C5" s="19" t="s">
        <v>386</v>
      </c>
    </row>
    <row r="6" spans="1:3" ht="12.75" customHeight="1">
      <c r="A6" s="21" t="s">
        <v>574</v>
      </c>
      <c r="B6" s="20" t="s">
        <v>620</v>
      </c>
      <c r="C6" s="19" t="s">
        <v>386</v>
      </c>
    </row>
    <row r="7" spans="1:3" ht="12.75" customHeight="1">
      <c r="A7" s="21" t="s">
        <v>78</v>
      </c>
      <c r="B7" s="20" t="s">
        <v>461</v>
      </c>
      <c r="C7" s="19" t="s">
        <v>386</v>
      </c>
    </row>
    <row r="8" spans="1:3" ht="12.75" customHeight="1">
      <c r="A8" s="21" t="s">
        <v>15</v>
      </c>
      <c r="B8" s="20" t="s">
        <v>405</v>
      </c>
      <c r="C8" s="19" t="s">
        <v>386</v>
      </c>
    </row>
    <row r="9" spans="1:3" ht="12.75" customHeight="1">
      <c r="A9" s="21" t="s">
        <v>485</v>
      </c>
      <c r="B9" s="20" t="s">
        <v>568</v>
      </c>
      <c r="C9" s="19" t="s">
        <v>386</v>
      </c>
    </row>
    <row r="10" spans="1:3" ht="12.75" customHeight="1">
      <c r="A10" s="21" t="s">
        <v>54</v>
      </c>
      <c r="B10" s="20" t="s">
        <v>480</v>
      </c>
      <c r="C10" s="19" t="s">
        <v>386</v>
      </c>
    </row>
    <row r="11" spans="2:3" ht="12.75" customHeight="1">
      <c r="B11" s="160" t="s">
        <v>610</v>
      </c>
      <c r="C11" s="19" t="s">
        <v>386</v>
      </c>
    </row>
    <row r="12" spans="2:3" ht="12.75" customHeight="1">
      <c r="B12" s="160" t="s">
        <v>545</v>
      </c>
      <c r="C12" s="19" t="s">
        <v>386</v>
      </c>
    </row>
    <row r="13" spans="1:3" ht="12.75" customHeight="1">
      <c r="A13" s="21" t="s">
        <v>368</v>
      </c>
      <c r="B13" s="160" t="s">
        <v>707</v>
      </c>
      <c r="C13" s="19" t="s">
        <v>386</v>
      </c>
    </row>
    <row r="14" spans="1:3" ht="12.75" customHeight="1">
      <c r="A14" s="21" t="s">
        <v>412</v>
      </c>
      <c r="B14" s="20" t="s">
        <v>326</v>
      </c>
      <c r="C14" s="19" t="s">
        <v>386</v>
      </c>
    </row>
    <row r="15" spans="1:3" ht="13.5">
      <c r="A15" s="67" t="s">
        <v>192</v>
      </c>
      <c r="B15" s="118" t="s">
        <v>571</v>
      </c>
      <c r="C15" s="119" t="s">
        <v>386</v>
      </c>
    </row>
    <row r="16" spans="1:3" ht="13.5">
      <c r="A16" s="21" t="s">
        <v>434</v>
      </c>
      <c r="B16" s="20" t="s">
        <v>53</v>
      </c>
      <c r="C16" s="19" t="s">
        <v>386</v>
      </c>
    </row>
    <row r="17" spans="1:3" ht="13.5">
      <c r="A17" s="21" t="s">
        <v>451</v>
      </c>
      <c r="B17" s="20" t="s">
        <v>44</v>
      </c>
      <c r="C17" s="19" t="s">
        <v>386</v>
      </c>
    </row>
    <row r="18" spans="1:3" ht="13.5">
      <c r="A18" s="21" t="s">
        <v>683</v>
      </c>
      <c r="B18" s="179" t="s">
        <v>296</v>
      </c>
      <c r="C18" s="19" t="s">
        <v>386</v>
      </c>
    </row>
    <row r="19" spans="1:3" ht="13.5">
      <c r="A19" s="21" t="s">
        <v>100</v>
      </c>
      <c r="B19" s="20" t="s">
        <v>506</v>
      </c>
      <c r="C19" s="19" t="s">
        <v>386</v>
      </c>
    </row>
    <row r="20" spans="1:3" ht="13.5">
      <c r="A20" s="21" t="s">
        <v>92</v>
      </c>
      <c r="B20" s="20" t="s">
        <v>513</v>
      </c>
      <c r="C20" s="19" t="s">
        <v>386</v>
      </c>
    </row>
    <row r="21" spans="1:3" ht="13.5">
      <c r="A21" s="21" t="s">
        <v>106</v>
      </c>
      <c r="B21" s="20" t="s">
        <v>492</v>
      </c>
      <c r="C21" s="19" t="s">
        <v>386</v>
      </c>
    </row>
    <row r="22" spans="1:3" ht="13.5">
      <c r="A22" s="21" t="s">
        <v>675</v>
      </c>
      <c r="B22" s="20" t="s">
        <v>305</v>
      </c>
      <c r="C22" s="19" t="s">
        <v>386</v>
      </c>
    </row>
    <row r="23" spans="1:3" ht="13.5">
      <c r="A23" s="21" t="s">
        <v>665</v>
      </c>
      <c r="B23" s="20" t="s">
        <v>315</v>
      </c>
      <c r="C23" s="19" t="s">
        <v>386</v>
      </c>
    </row>
    <row r="24" spans="1:3" ht="13.5">
      <c r="A24" s="21" t="s">
        <v>689</v>
      </c>
      <c r="B24" s="20" t="s">
        <v>301</v>
      </c>
      <c r="C24" s="19" t="s">
        <v>386</v>
      </c>
    </row>
    <row r="25" spans="1:3" ht="13.5">
      <c r="A25" s="21" t="s">
        <v>300</v>
      </c>
      <c r="B25" s="20" t="s">
        <v>688</v>
      </c>
      <c r="C25" s="19" t="s">
        <v>386</v>
      </c>
    </row>
    <row r="26" spans="1:3" ht="13.5">
      <c r="A26" s="21" t="s">
        <v>291</v>
      </c>
      <c r="B26" s="20" t="s">
        <v>698</v>
      </c>
      <c r="C26" s="19" t="s">
        <v>386</v>
      </c>
    </row>
    <row r="27" spans="1:3" ht="13.5">
      <c r="A27" s="21" t="s">
        <v>304</v>
      </c>
      <c r="B27" s="20" t="s">
        <v>674</v>
      </c>
      <c r="C27" s="19" t="s">
        <v>386</v>
      </c>
    </row>
    <row r="28" spans="1:3" ht="12.75" customHeight="1">
      <c r="A28" s="21" t="s">
        <v>495</v>
      </c>
      <c r="B28" s="20" t="s">
        <v>111</v>
      </c>
      <c r="C28" s="19" t="s">
        <v>386</v>
      </c>
    </row>
    <row r="29" spans="1:3" ht="13.5">
      <c r="A29" s="21" t="s">
        <v>484</v>
      </c>
      <c r="B29" s="20" t="s">
        <v>113</v>
      </c>
      <c r="C29" s="19" t="s">
        <v>386</v>
      </c>
    </row>
    <row r="30" spans="1:3" ht="12.75" customHeight="1">
      <c r="A30" s="21" t="s">
        <v>499</v>
      </c>
      <c r="B30" s="20" t="s">
        <v>98</v>
      </c>
      <c r="C30" s="19" t="s">
        <v>386</v>
      </c>
    </row>
    <row r="31" spans="1:3" ht="13.5">
      <c r="A31" s="21" t="s">
        <v>680</v>
      </c>
      <c r="B31" s="20" t="s">
        <v>311</v>
      </c>
      <c r="C31" s="19" t="s">
        <v>386</v>
      </c>
    </row>
    <row r="32" spans="1:3" ht="13.5">
      <c r="A32" s="21" t="s">
        <v>670</v>
      </c>
      <c r="B32" s="20" t="s">
        <v>318</v>
      </c>
      <c r="C32" s="19" t="s">
        <v>386</v>
      </c>
    </row>
    <row r="33" spans="1:3" ht="13.5">
      <c r="A33" s="21" t="s">
        <v>682</v>
      </c>
      <c r="B33" s="20" t="s">
        <v>295</v>
      </c>
      <c r="C33" s="19" t="s">
        <v>386</v>
      </c>
    </row>
    <row r="34" spans="1:3" ht="13.5">
      <c r="A34" s="21" t="s">
        <v>762</v>
      </c>
      <c r="B34" s="20" t="s">
        <v>362</v>
      </c>
      <c r="C34" s="19" t="s">
        <v>386</v>
      </c>
    </row>
    <row r="35" spans="1:3" ht="13.5">
      <c r="A35" s="21" t="s">
        <v>756</v>
      </c>
      <c r="B35" s="20" t="s">
        <v>367</v>
      </c>
      <c r="C35" s="19" t="s">
        <v>386</v>
      </c>
    </row>
    <row r="36" spans="1:3" ht="13.5">
      <c r="A36" s="21" t="s">
        <v>747</v>
      </c>
      <c r="B36" s="20" t="s">
        <v>380</v>
      </c>
      <c r="C36" s="19" t="s">
        <v>386</v>
      </c>
    </row>
    <row r="37" spans="1:3" ht="13.5">
      <c r="A37" s="21" t="s">
        <v>170</v>
      </c>
      <c r="B37" s="20" t="s">
        <v>554</v>
      </c>
      <c r="C37" s="19" t="s">
        <v>386</v>
      </c>
    </row>
    <row r="38" spans="1:3" ht="13.5">
      <c r="A38" s="21" t="s">
        <v>379</v>
      </c>
      <c r="B38" s="20" t="s">
        <v>746</v>
      </c>
      <c r="C38" s="19" t="s">
        <v>386</v>
      </c>
    </row>
    <row r="39" spans="1:3" ht="13.5">
      <c r="A39" s="21" t="s">
        <v>553</v>
      </c>
      <c r="B39" s="20" t="s">
        <v>169</v>
      </c>
      <c r="C39" s="19" t="s">
        <v>386</v>
      </c>
    </row>
    <row r="40" spans="1:3" ht="13.5">
      <c r="A40" s="21" t="s">
        <v>759</v>
      </c>
      <c r="B40" s="20" t="s">
        <v>370</v>
      </c>
      <c r="C40" s="19" t="s">
        <v>386</v>
      </c>
    </row>
    <row r="41" spans="1:3" ht="13.5">
      <c r="A41" s="21" t="s">
        <v>741</v>
      </c>
      <c r="B41" s="20" t="s">
        <v>378</v>
      </c>
      <c r="C41" s="19" t="s">
        <v>386</v>
      </c>
    </row>
    <row r="42" spans="1:3" ht="13.5">
      <c r="A42" s="21" t="s">
        <v>662</v>
      </c>
      <c r="B42" s="20" t="s">
        <v>265</v>
      </c>
      <c r="C42" s="19" t="s">
        <v>386</v>
      </c>
    </row>
    <row r="43" spans="1:3" ht="13.5">
      <c r="A43" s="21" t="s">
        <v>478</v>
      </c>
      <c r="B43" s="20" t="s">
        <v>62</v>
      </c>
      <c r="C43" s="19" t="s">
        <v>386</v>
      </c>
    </row>
    <row r="44" spans="1:3" ht="13.5">
      <c r="A44" s="21" t="s">
        <v>281</v>
      </c>
      <c r="B44" s="20" t="s">
        <v>640</v>
      </c>
      <c r="C44" s="19" t="s">
        <v>386</v>
      </c>
    </row>
    <row r="45" spans="1:3" ht="13.5">
      <c r="A45" s="21" t="s">
        <v>429</v>
      </c>
      <c r="B45" s="20" t="s">
        <v>2</v>
      </c>
      <c r="C45" s="19" t="s">
        <v>386</v>
      </c>
    </row>
    <row r="46" spans="1:3" ht="13.5">
      <c r="A46" s="21" t="s">
        <v>609</v>
      </c>
      <c r="B46" s="20" t="s">
        <v>202</v>
      </c>
      <c r="C46" s="19" t="s">
        <v>386</v>
      </c>
    </row>
    <row r="47" spans="1:3" ht="13.5">
      <c r="A47" s="21" t="s">
        <v>31</v>
      </c>
      <c r="B47" s="20" t="s">
        <v>411</v>
      </c>
      <c r="C47" s="19" t="s">
        <v>386</v>
      </c>
    </row>
    <row r="48" spans="1:3" ht="13.5">
      <c r="A48" s="21" t="s">
        <v>226</v>
      </c>
      <c r="B48" s="20" t="s">
        <v>593</v>
      </c>
      <c r="C48" s="19" t="s">
        <v>386</v>
      </c>
    </row>
    <row r="49" spans="1:3" ht="13.5">
      <c r="A49" s="21" t="s">
        <v>432</v>
      </c>
      <c r="B49" s="20" t="s">
        <v>9</v>
      </c>
      <c r="C49" s="19" t="s">
        <v>386</v>
      </c>
    </row>
    <row r="50" spans="1:3" ht="13.5">
      <c r="A50" s="21" t="s">
        <v>614</v>
      </c>
      <c r="B50" s="20" t="s">
        <v>207</v>
      </c>
      <c r="C50" s="19" t="s">
        <v>386</v>
      </c>
    </row>
    <row r="51" spans="1:3" ht="13.5">
      <c r="A51" s="21" t="s">
        <v>120</v>
      </c>
      <c r="B51" s="20" t="s">
        <v>523</v>
      </c>
      <c r="C51" s="19" t="s">
        <v>386</v>
      </c>
    </row>
    <row r="52" spans="1:3" ht="13.5">
      <c r="A52" s="21" t="s">
        <v>131</v>
      </c>
      <c r="B52" s="20" t="s">
        <v>520</v>
      </c>
      <c r="C52" s="19" t="s">
        <v>386</v>
      </c>
    </row>
    <row r="53" spans="1:3" ht="13.5">
      <c r="A53" s="21" t="s">
        <v>325</v>
      </c>
      <c r="B53" s="20" t="s">
        <v>711</v>
      </c>
      <c r="C53" s="19" t="s">
        <v>386</v>
      </c>
    </row>
    <row r="54" spans="1:3" ht="13.5">
      <c r="A54" s="21" t="s">
        <v>601</v>
      </c>
      <c r="B54" s="20" t="s">
        <v>221</v>
      </c>
      <c r="C54" s="19" t="s">
        <v>386</v>
      </c>
    </row>
    <row r="55" spans="1:3" ht="13.5">
      <c r="A55" s="21" t="s">
        <v>14</v>
      </c>
      <c r="B55" s="20" t="s">
        <v>421</v>
      </c>
      <c r="C55" s="19" t="s">
        <v>386</v>
      </c>
    </row>
    <row r="56" spans="1:3" ht="13.5">
      <c r="A56" s="21" t="s">
        <v>366</v>
      </c>
      <c r="B56" s="20" t="s">
        <v>755</v>
      </c>
      <c r="C56" s="19" t="s">
        <v>386</v>
      </c>
    </row>
    <row r="57" spans="1:3" ht="13.5">
      <c r="A57" s="21" t="s">
        <v>558</v>
      </c>
      <c r="B57" s="20" t="s">
        <v>164</v>
      </c>
      <c r="C57" s="19" t="s">
        <v>386</v>
      </c>
    </row>
    <row r="58" spans="1:3" ht="13.5">
      <c r="A58" s="21" t="s">
        <v>518</v>
      </c>
      <c r="B58" s="20" t="s">
        <v>125</v>
      </c>
      <c r="C58" s="19" t="s">
        <v>386</v>
      </c>
    </row>
    <row r="59" spans="1:3" ht="13.5">
      <c r="A59" s="21" t="s">
        <v>269</v>
      </c>
      <c r="B59" s="20" t="s">
        <v>650</v>
      </c>
      <c r="C59" s="19" t="s">
        <v>386</v>
      </c>
    </row>
    <row r="60" spans="1:3" ht="13.5">
      <c r="A60" s="21" t="s">
        <v>260</v>
      </c>
      <c r="B60" s="20" t="s">
        <v>656</v>
      </c>
      <c r="C60" s="19" t="s">
        <v>386</v>
      </c>
    </row>
    <row r="61" spans="1:3" ht="13.5">
      <c r="A61" s="21" t="s">
        <v>277</v>
      </c>
      <c r="B61" s="20" t="s">
        <v>649</v>
      </c>
      <c r="C61" s="19" t="s">
        <v>386</v>
      </c>
    </row>
    <row r="62" spans="1:3" ht="13.5">
      <c r="A62" s="21" t="s">
        <v>653</v>
      </c>
      <c r="B62" s="20" t="s">
        <v>271</v>
      </c>
      <c r="C62" s="19" t="s">
        <v>386</v>
      </c>
    </row>
    <row r="63" spans="1:3" ht="13.5">
      <c r="A63" s="21" t="s">
        <v>639</v>
      </c>
      <c r="B63" s="20" t="s">
        <v>280</v>
      </c>
      <c r="C63" s="19" t="s">
        <v>386</v>
      </c>
    </row>
    <row r="64" spans="1:3" ht="13.5">
      <c r="A64" s="21" t="s">
        <v>475</v>
      </c>
      <c r="B64" s="20" t="s">
        <v>69</v>
      </c>
      <c r="C64" s="19" t="s">
        <v>386</v>
      </c>
    </row>
    <row r="65" spans="1:3" ht="13.5">
      <c r="A65" s="21" t="s">
        <v>460</v>
      </c>
      <c r="B65" s="20" t="s">
        <v>82</v>
      </c>
      <c r="C65" s="19" t="s">
        <v>386</v>
      </c>
    </row>
    <row r="66" spans="1:3" ht="13.5">
      <c r="A66" s="21" t="s">
        <v>275</v>
      </c>
      <c r="B66" s="20" t="s">
        <v>646</v>
      </c>
      <c r="C66" s="19" t="s">
        <v>386</v>
      </c>
    </row>
    <row r="67" spans="1:3" ht="13.5">
      <c r="A67" s="21" t="s">
        <v>264</v>
      </c>
      <c r="B67" s="20" t="s">
        <v>661</v>
      </c>
      <c r="C67" s="19" t="s">
        <v>386</v>
      </c>
    </row>
    <row r="68" spans="1:3" ht="13.5">
      <c r="A68" s="21" t="s">
        <v>420</v>
      </c>
      <c r="B68" s="20" t="s">
        <v>13</v>
      </c>
      <c r="C68" s="19" t="s">
        <v>386</v>
      </c>
    </row>
    <row r="69" spans="1:3" ht="13.5">
      <c r="A69" s="21" t="s">
        <v>410</v>
      </c>
      <c r="B69" s="20" t="s">
        <v>30</v>
      </c>
      <c r="C69" s="19" t="s">
        <v>386</v>
      </c>
    </row>
    <row r="70" spans="1:3" ht="13.5">
      <c r="A70" s="21" t="s">
        <v>605</v>
      </c>
      <c r="B70" s="20" t="s">
        <v>211</v>
      </c>
      <c r="C70" s="19" t="s">
        <v>386</v>
      </c>
    </row>
    <row r="71" spans="1:3" ht="13.5">
      <c r="A71" s="21" t="s">
        <v>25</v>
      </c>
      <c r="B71" s="20" t="s">
        <v>415</v>
      </c>
      <c r="C71" s="19" t="s">
        <v>386</v>
      </c>
    </row>
    <row r="72" spans="1:3" ht="13.5">
      <c r="A72" s="21" t="s">
        <v>597</v>
      </c>
      <c r="B72" s="20" t="s">
        <v>233</v>
      </c>
      <c r="C72" s="19" t="s">
        <v>386</v>
      </c>
    </row>
    <row r="73" spans="1:3" ht="13.5">
      <c r="A73" s="21" t="s">
        <v>1</v>
      </c>
      <c r="B73" s="20" t="s">
        <v>428</v>
      </c>
      <c r="C73" s="19" t="s">
        <v>386</v>
      </c>
    </row>
    <row r="74" spans="1:3" ht="13.5">
      <c r="A74" s="21" t="s">
        <v>219</v>
      </c>
      <c r="B74" s="20" t="s">
        <v>600</v>
      </c>
      <c r="C74" s="19" t="s">
        <v>386</v>
      </c>
    </row>
    <row r="75" spans="1:3" ht="13.5">
      <c r="A75" s="21" t="s">
        <v>206</v>
      </c>
      <c r="B75" s="20" t="s">
        <v>613</v>
      </c>
      <c r="C75" s="19" t="s">
        <v>386</v>
      </c>
    </row>
    <row r="76" spans="1:3" ht="13.5">
      <c r="A76" s="21" t="s">
        <v>423</v>
      </c>
      <c r="B76" s="20" t="s">
        <v>17</v>
      </c>
      <c r="C76" s="19" t="s">
        <v>386</v>
      </c>
    </row>
    <row r="77" spans="1:3" ht="13.5">
      <c r="A77" s="21" t="s">
        <v>607</v>
      </c>
      <c r="B77" s="20" t="s">
        <v>215</v>
      </c>
      <c r="C77" s="19" t="s">
        <v>386</v>
      </c>
    </row>
    <row r="78" spans="1:3" ht="13.5">
      <c r="A78" s="21" t="s">
        <v>407</v>
      </c>
      <c r="B78" s="20" t="s">
        <v>29</v>
      </c>
      <c r="C78" s="19" t="s">
        <v>386</v>
      </c>
    </row>
    <row r="79" spans="1:3" ht="13.5">
      <c r="A79" s="21" t="s">
        <v>592</v>
      </c>
      <c r="B79" s="20" t="s">
        <v>225</v>
      </c>
      <c r="C79" s="19" t="s">
        <v>386</v>
      </c>
    </row>
    <row r="80" spans="1:3" ht="13.5">
      <c r="A80" s="21" t="s">
        <v>116</v>
      </c>
      <c r="B80" s="20" t="s">
        <v>529</v>
      </c>
      <c r="C80" s="19" t="s">
        <v>386</v>
      </c>
    </row>
    <row r="81" spans="1:3" ht="13.5">
      <c r="A81" s="21" t="s">
        <v>320</v>
      </c>
      <c r="B81" s="20" t="s">
        <v>719</v>
      </c>
      <c r="C81" s="19" t="s">
        <v>386</v>
      </c>
    </row>
    <row r="82" spans="1:3" ht="13.5">
      <c r="A82" s="21" t="s">
        <v>131</v>
      </c>
      <c r="B82" s="20" t="s">
        <v>520</v>
      </c>
      <c r="C82" s="19" t="s">
        <v>386</v>
      </c>
    </row>
    <row r="83" spans="1:3" ht="13.5">
      <c r="A83" s="21" t="s">
        <v>333</v>
      </c>
      <c r="B83" s="20" t="s">
        <v>709</v>
      </c>
      <c r="C83" s="19" t="s">
        <v>386</v>
      </c>
    </row>
    <row r="84" spans="1:3" ht="13.5">
      <c r="A84" s="21" t="s">
        <v>596</v>
      </c>
      <c r="B84" s="20" t="s">
        <v>232</v>
      </c>
      <c r="C84" s="19" t="s">
        <v>386</v>
      </c>
    </row>
    <row r="85" spans="1:3" ht="13.5">
      <c r="A85" s="21" t="s">
        <v>0</v>
      </c>
      <c r="B85" s="20" t="s">
        <v>427</v>
      </c>
      <c r="C85" s="19" t="s">
        <v>386</v>
      </c>
    </row>
    <row r="86" spans="1:3" ht="13.5">
      <c r="A86" s="21" t="s">
        <v>604</v>
      </c>
      <c r="B86" s="20" t="s">
        <v>210</v>
      </c>
      <c r="C86" s="19" t="s">
        <v>386</v>
      </c>
    </row>
    <row r="87" spans="1:3" ht="13.5">
      <c r="A87" s="21" t="s">
        <v>24</v>
      </c>
      <c r="B87" s="20" t="s">
        <v>414</v>
      </c>
      <c r="C87" s="19" t="s">
        <v>386</v>
      </c>
    </row>
    <row r="88" spans="1:3" ht="13.5">
      <c r="A88" s="21" t="s">
        <v>361</v>
      </c>
      <c r="B88" s="20" t="s">
        <v>761</v>
      </c>
      <c r="C88" s="19" t="s">
        <v>386</v>
      </c>
    </row>
    <row r="89" spans="1:3" ht="13.5">
      <c r="A89" s="21" t="s">
        <v>376</v>
      </c>
      <c r="B89" s="20" t="s">
        <v>754</v>
      </c>
      <c r="C89" s="19" t="s">
        <v>386</v>
      </c>
    </row>
    <row r="90" spans="1:3" ht="13.5">
      <c r="A90" s="21" t="s">
        <v>552</v>
      </c>
      <c r="B90" s="20" t="s">
        <v>168</v>
      </c>
      <c r="C90" s="19" t="s">
        <v>386</v>
      </c>
    </row>
    <row r="91" spans="1:3" ht="13.5">
      <c r="A91" s="21" t="s">
        <v>560</v>
      </c>
      <c r="B91" s="20" t="s">
        <v>159</v>
      </c>
      <c r="C91" s="19" t="s">
        <v>386</v>
      </c>
    </row>
    <row r="92" spans="1:3" ht="13.5">
      <c r="A92" s="21" t="s">
        <v>515</v>
      </c>
      <c r="B92" s="20" t="s">
        <v>134</v>
      </c>
      <c r="C92" s="19" t="s">
        <v>386</v>
      </c>
    </row>
    <row r="93" spans="1:3" ht="13.5">
      <c r="A93" s="21" t="s">
        <v>525</v>
      </c>
      <c r="B93" s="20" t="s">
        <v>122</v>
      </c>
      <c r="C93" s="19" t="s">
        <v>386</v>
      </c>
    </row>
    <row r="94" spans="1:3" ht="13.5">
      <c r="A94" s="21" t="s">
        <v>323</v>
      </c>
      <c r="B94" s="20" t="s">
        <v>722</v>
      </c>
      <c r="C94" s="19" t="s">
        <v>386</v>
      </c>
    </row>
    <row r="95" spans="1:3" ht="13.5">
      <c r="A95" s="21" t="s">
        <v>115</v>
      </c>
      <c r="B95" s="20" t="s">
        <v>528</v>
      </c>
      <c r="C95" s="19" t="s">
        <v>386</v>
      </c>
    </row>
    <row r="96" spans="1:3" ht="13.5">
      <c r="A96" s="21" t="s">
        <v>466</v>
      </c>
      <c r="B96" s="20" t="s">
        <v>84</v>
      </c>
      <c r="C96" s="19" t="s">
        <v>386</v>
      </c>
    </row>
    <row r="97" spans="1:3" ht="13.5">
      <c r="A97" s="21" t="s">
        <v>263</v>
      </c>
      <c r="B97" s="20" t="s">
        <v>660</v>
      </c>
      <c r="C97" s="19" t="s">
        <v>386</v>
      </c>
    </row>
    <row r="98" spans="1:3" ht="13.5">
      <c r="A98" s="21" t="s">
        <v>459</v>
      </c>
      <c r="B98" s="20" t="s">
        <v>81</v>
      </c>
      <c r="C98" s="19" t="s">
        <v>386</v>
      </c>
    </row>
    <row r="99" spans="1:3" ht="13.5">
      <c r="A99" s="21" t="s">
        <v>472</v>
      </c>
      <c r="B99" s="20" t="s">
        <v>66</v>
      </c>
      <c r="C99" s="19" t="s">
        <v>386</v>
      </c>
    </row>
    <row r="100" spans="1:3" ht="13.5">
      <c r="A100" s="21" t="s">
        <v>274</v>
      </c>
      <c r="B100" s="20" t="s">
        <v>645</v>
      </c>
      <c r="C100" s="19" t="s">
        <v>386</v>
      </c>
    </row>
    <row r="101" spans="1:3" ht="13.5">
      <c r="A101" s="21" t="s">
        <v>474</v>
      </c>
      <c r="B101" s="20" t="s">
        <v>68</v>
      </c>
      <c r="C101" s="19" t="s">
        <v>386</v>
      </c>
    </row>
    <row r="102" spans="1:3" ht="13.5">
      <c r="A102" s="21" t="s">
        <v>36</v>
      </c>
      <c r="B102" s="20" t="s">
        <v>458</v>
      </c>
      <c r="C102" s="19" t="s">
        <v>386</v>
      </c>
    </row>
    <row r="103" spans="1:3" ht="13.5">
      <c r="A103" s="21" t="s">
        <v>736</v>
      </c>
      <c r="B103" s="20" t="s">
        <v>348</v>
      </c>
      <c r="C103" s="19" t="s">
        <v>386</v>
      </c>
    </row>
    <row r="104" spans="1:3" ht="13.5">
      <c r="A104" s="21" t="s">
        <v>544</v>
      </c>
      <c r="B104" s="20" t="s">
        <v>146</v>
      </c>
      <c r="C104" s="19" t="s">
        <v>386</v>
      </c>
    </row>
    <row r="105" spans="1:3" ht="13.5">
      <c r="A105" s="21" t="s">
        <v>578</v>
      </c>
      <c r="B105" s="20" t="s">
        <v>181</v>
      </c>
      <c r="C105" s="19" t="s">
        <v>386</v>
      </c>
    </row>
    <row r="106" spans="1:3" ht="13.5">
      <c r="A106" s="21" t="s">
        <v>777</v>
      </c>
      <c r="B106" s="20" t="s">
        <v>390</v>
      </c>
      <c r="C106" s="19" t="s">
        <v>386</v>
      </c>
    </row>
    <row r="107" spans="1:3" ht="13.5">
      <c r="A107" s="21" t="s">
        <v>303</v>
      </c>
      <c r="B107" s="20" t="s">
        <v>673</v>
      </c>
      <c r="C107" s="19" t="s">
        <v>386</v>
      </c>
    </row>
    <row r="108" spans="1:3" ht="13.5">
      <c r="A108" s="21" t="s">
        <v>105</v>
      </c>
      <c r="B108" s="20" t="s">
        <v>491</v>
      </c>
      <c r="C108" s="19" t="s">
        <v>386</v>
      </c>
    </row>
    <row r="109" spans="1:3" ht="13.5">
      <c r="A109" s="21" t="s">
        <v>540</v>
      </c>
      <c r="B109" s="20" t="s">
        <v>143</v>
      </c>
      <c r="C109" s="19" t="s">
        <v>386</v>
      </c>
    </row>
    <row r="110" spans="1:3" ht="13.5">
      <c r="A110" s="21" t="s">
        <v>733</v>
      </c>
      <c r="B110" s="20" t="s">
        <v>347</v>
      </c>
      <c r="C110" s="19" t="s">
        <v>386</v>
      </c>
    </row>
    <row r="111" spans="1:3" ht="13.5">
      <c r="A111" s="21" t="s">
        <v>781</v>
      </c>
      <c r="B111" s="20" t="s">
        <v>395</v>
      </c>
      <c r="C111" s="19" t="s">
        <v>386</v>
      </c>
    </row>
    <row r="112" spans="1:3" ht="13.5">
      <c r="A112" s="21" t="s">
        <v>583</v>
      </c>
      <c r="B112" s="20" t="s">
        <v>185</v>
      </c>
      <c r="C112" s="19" t="s">
        <v>386</v>
      </c>
    </row>
    <row r="113" spans="1:3" ht="13.5">
      <c r="A113" s="21" t="s">
        <v>631</v>
      </c>
      <c r="B113" s="179" t="s">
        <v>245</v>
      </c>
      <c r="C113" s="19" t="s">
        <v>386</v>
      </c>
    </row>
    <row r="114" spans="1:3" ht="13.5">
      <c r="A114" s="21" t="s">
        <v>450</v>
      </c>
      <c r="B114" s="179" t="s">
        <v>43</v>
      </c>
      <c r="C114" s="19" t="s">
        <v>386</v>
      </c>
    </row>
    <row r="115" spans="1:3" ht="13.5">
      <c r="A115" s="21" t="s">
        <v>310</v>
      </c>
      <c r="B115" s="179" t="s">
        <v>679</v>
      </c>
      <c r="C115" s="19" t="s">
        <v>386</v>
      </c>
    </row>
    <row r="116" spans="1:3" ht="13.5">
      <c r="A116" s="21" t="s">
        <v>471</v>
      </c>
      <c r="B116" s="20" t="s">
        <v>77</v>
      </c>
      <c r="C116" s="19" t="s">
        <v>386</v>
      </c>
    </row>
    <row r="117" spans="1:3" ht="13.5">
      <c r="A117" s="21" t="s">
        <v>270</v>
      </c>
      <c r="B117" s="20" t="s">
        <v>652</v>
      </c>
      <c r="C117" s="19" t="s">
        <v>386</v>
      </c>
    </row>
    <row r="118" spans="1:3" ht="13.5">
      <c r="A118" s="21" t="s">
        <v>469</v>
      </c>
      <c r="B118" s="20" t="s">
        <v>72</v>
      </c>
      <c r="C118" s="19" t="s">
        <v>386</v>
      </c>
    </row>
    <row r="119" spans="1:3" ht="13.5">
      <c r="A119" s="21" t="s">
        <v>740</v>
      </c>
      <c r="B119" s="20" t="s">
        <v>344</v>
      </c>
      <c r="C119" s="19" t="s">
        <v>386</v>
      </c>
    </row>
    <row r="120" spans="1:3" ht="13.5">
      <c r="A120" s="21" t="s">
        <v>548</v>
      </c>
      <c r="B120" s="20" t="s">
        <v>141</v>
      </c>
      <c r="C120" s="19" t="s">
        <v>386</v>
      </c>
    </row>
    <row r="121" spans="1:3" ht="13.5">
      <c r="A121" s="21" t="s">
        <v>587</v>
      </c>
      <c r="B121" s="20" t="s">
        <v>172</v>
      </c>
      <c r="C121" s="19" t="s">
        <v>386</v>
      </c>
    </row>
    <row r="122" spans="1:3" ht="13.5">
      <c r="A122" s="21" t="s">
        <v>786</v>
      </c>
      <c r="B122" s="20" t="s">
        <v>382</v>
      </c>
      <c r="C122" s="19" t="s">
        <v>386</v>
      </c>
    </row>
    <row r="123" spans="1:3" ht="13.5">
      <c r="A123" s="21" t="s">
        <v>314</v>
      </c>
      <c r="B123" s="20" t="s">
        <v>664</v>
      </c>
      <c r="C123" s="19" t="s">
        <v>386</v>
      </c>
    </row>
    <row r="124" spans="1:3" ht="13.5">
      <c r="A124" s="21" t="s">
        <v>112</v>
      </c>
      <c r="B124" s="20" t="s">
        <v>479</v>
      </c>
      <c r="C124" s="19" t="s">
        <v>386</v>
      </c>
    </row>
    <row r="125" spans="1:3" ht="13.5">
      <c r="A125" s="21" t="s">
        <v>547</v>
      </c>
      <c r="B125" s="20" t="s">
        <v>137</v>
      </c>
      <c r="C125" s="19" t="s">
        <v>386</v>
      </c>
    </row>
    <row r="126" spans="1:3" ht="13.5">
      <c r="A126" s="21" t="s">
        <v>738</v>
      </c>
      <c r="B126" s="20" t="s">
        <v>340</v>
      </c>
      <c r="C126" s="19" t="s">
        <v>386</v>
      </c>
    </row>
    <row r="127" spans="1:3" ht="13.5">
      <c r="A127" s="21" t="s">
        <v>788</v>
      </c>
      <c r="B127" s="20" t="s">
        <v>385</v>
      </c>
      <c r="C127" s="19" t="s">
        <v>386</v>
      </c>
    </row>
    <row r="128" spans="1:3" ht="13.5">
      <c r="A128" s="21" t="s">
        <v>589</v>
      </c>
      <c r="B128" s="20" t="s">
        <v>176</v>
      </c>
      <c r="C128" s="19" t="s">
        <v>386</v>
      </c>
    </row>
    <row r="129" spans="1:3" ht="13.5">
      <c r="A129" s="21" t="s">
        <v>637</v>
      </c>
      <c r="B129" s="179" t="s">
        <v>239</v>
      </c>
      <c r="C129" s="19" t="s">
        <v>386</v>
      </c>
    </row>
    <row r="130" spans="1:3" ht="13.5">
      <c r="A130" s="21" t="s">
        <v>457</v>
      </c>
      <c r="B130" s="179" t="s">
        <v>35</v>
      </c>
      <c r="C130" s="19" t="s">
        <v>386</v>
      </c>
    </row>
    <row r="131" spans="1:3" ht="13.5">
      <c r="A131" s="21" t="s">
        <v>317</v>
      </c>
      <c r="B131" s="179" t="s">
        <v>669</v>
      </c>
      <c r="C131" s="19" t="s">
        <v>386</v>
      </c>
    </row>
    <row r="132" spans="1:3" ht="13.5">
      <c r="A132" s="21" t="s">
        <v>726</v>
      </c>
      <c r="B132" s="20" t="s">
        <v>353</v>
      </c>
      <c r="C132" s="19" t="s">
        <v>386</v>
      </c>
    </row>
    <row r="133" spans="1:3" ht="13.5">
      <c r="A133" s="21" t="s">
        <v>533</v>
      </c>
      <c r="B133" s="20" t="s">
        <v>151</v>
      </c>
      <c r="C133" s="19" t="s">
        <v>386</v>
      </c>
    </row>
    <row r="134" spans="1:3" ht="13.5">
      <c r="A134" s="21" t="s">
        <v>567</v>
      </c>
      <c r="B134" s="20" t="s">
        <v>200</v>
      </c>
      <c r="C134" s="19" t="s">
        <v>386</v>
      </c>
    </row>
    <row r="135" spans="1:3" ht="13.5">
      <c r="A135" s="21" t="s">
        <v>770</v>
      </c>
      <c r="B135" s="20" t="s">
        <v>404</v>
      </c>
      <c r="C135" s="19" t="s">
        <v>386</v>
      </c>
    </row>
    <row r="136" spans="1:3" ht="13.5">
      <c r="A136" s="21" t="s">
        <v>290</v>
      </c>
      <c r="B136" s="20" t="s">
        <v>697</v>
      </c>
      <c r="C136" s="19" t="s">
        <v>386</v>
      </c>
    </row>
    <row r="137" spans="1:3" ht="13.5">
      <c r="A137" s="21" t="s">
        <v>91</v>
      </c>
      <c r="B137" s="20" t="s">
        <v>512</v>
      </c>
      <c r="C137" s="19" t="s">
        <v>386</v>
      </c>
    </row>
    <row r="138" spans="1:3" ht="13.5">
      <c r="A138" s="21" t="s">
        <v>535</v>
      </c>
      <c r="B138" s="20" t="s">
        <v>153</v>
      </c>
      <c r="C138" s="19" t="s">
        <v>386</v>
      </c>
    </row>
    <row r="139" spans="1:3" ht="13.5">
      <c r="A139" s="21" t="s">
        <v>728</v>
      </c>
      <c r="B139" s="20" t="s">
        <v>358</v>
      </c>
      <c r="C139" s="19" t="s">
        <v>386</v>
      </c>
    </row>
    <row r="140" spans="1:3" ht="13.5">
      <c r="A140" s="21" t="s">
        <v>768</v>
      </c>
      <c r="B140" s="20" t="s">
        <v>402</v>
      </c>
      <c r="C140" s="19" t="s">
        <v>386</v>
      </c>
    </row>
    <row r="141" spans="1:3" ht="13.5">
      <c r="A141" s="21" t="s">
        <v>566</v>
      </c>
      <c r="B141" s="20" t="s">
        <v>199</v>
      </c>
      <c r="C141" s="19" t="s">
        <v>386</v>
      </c>
    </row>
    <row r="142" spans="1:3" ht="13.5">
      <c r="A142" s="21" t="s">
        <v>617</v>
      </c>
      <c r="B142" s="179" t="s">
        <v>257</v>
      </c>
      <c r="C142" s="19" t="s">
        <v>386</v>
      </c>
    </row>
    <row r="143" spans="1:3" ht="13.5">
      <c r="A143" s="21" t="s">
        <v>433</v>
      </c>
      <c r="B143" s="179" t="s">
        <v>52</v>
      </c>
      <c r="C143" s="19" t="s">
        <v>386</v>
      </c>
    </row>
    <row r="144" spans="1:3" ht="13.5">
      <c r="A144" s="21" t="s">
        <v>286</v>
      </c>
      <c r="B144" s="179" t="s">
        <v>694</v>
      </c>
      <c r="C144" s="19" t="s">
        <v>386</v>
      </c>
    </row>
    <row r="145" spans="1:3" ht="13.5">
      <c r="A145" s="21" t="s">
        <v>294</v>
      </c>
      <c r="B145" s="20" t="s">
        <v>681</v>
      </c>
      <c r="C145" s="19" t="s">
        <v>386</v>
      </c>
    </row>
    <row r="146" spans="1:3" ht="13.5">
      <c r="A146" s="21" t="s">
        <v>97</v>
      </c>
      <c r="B146" s="20" t="s">
        <v>498</v>
      </c>
      <c r="C146" s="19" t="s">
        <v>386</v>
      </c>
    </row>
    <row r="147" spans="1:3" ht="13.5">
      <c r="A147" s="21" t="s">
        <v>42</v>
      </c>
      <c r="B147" s="179" t="s">
        <v>449</v>
      </c>
      <c r="C147" s="19" t="s">
        <v>386</v>
      </c>
    </row>
    <row r="148" spans="1:3" ht="13.5">
      <c r="A148" s="21" t="s">
        <v>244</v>
      </c>
      <c r="B148" s="179" t="s">
        <v>630</v>
      </c>
      <c r="C148" s="19" t="s">
        <v>386</v>
      </c>
    </row>
    <row r="149" spans="1:3" ht="13.5">
      <c r="A149" s="21" t="s">
        <v>570</v>
      </c>
      <c r="B149" s="20" t="s">
        <v>191</v>
      </c>
      <c r="C149" s="19" t="s">
        <v>386</v>
      </c>
    </row>
    <row r="150" spans="1:3" ht="13.5">
      <c r="A150" s="21" t="s">
        <v>773</v>
      </c>
      <c r="B150" s="20" t="s">
        <v>396</v>
      </c>
      <c r="C150" s="19" t="s">
        <v>386</v>
      </c>
    </row>
    <row r="151" spans="1:3" ht="13.5">
      <c r="A151" s="21" t="s">
        <v>99</v>
      </c>
      <c r="B151" s="20" t="s">
        <v>505</v>
      </c>
      <c r="C151" s="19" t="s">
        <v>386</v>
      </c>
    </row>
    <row r="152" spans="1:3" ht="13.5">
      <c r="A152" s="21" t="s">
        <v>299</v>
      </c>
      <c r="B152" s="20" t="s">
        <v>687</v>
      </c>
      <c r="C152" s="19" t="s">
        <v>386</v>
      </c>
    </row>
    <row r="153" spans="1:3" ht="13.5">
      <c r="A153" s="21" t="s">
        <v>242</v>
      </c>
      <c r="B153" s="20" t="s">
        <v>627</v>
      </c>
      <c r="C153" s="19" t="s">
        <v>386</v>
      </c>
    </row>
    <row r="154" spans="1:3" ht="13.5">
      <c r="A154" s="21" t="s">
        <v>40</v>
      </c>
      <c r="B154" s="20" t="s">
        <v>446</v>
      </c>
      <c r="C154" s="19" t="s">
        <v>386</v>
      </c>
    </row>
    <row r="155" spans="1:3" ht="13.5">
      <c r="A155" s="21" t="s">
        <v>389</v>
      </c>
      <c r="B155" s="20" t="s">
        <v>776</v>
      </c>
      <c r="C155" s="19" t="s">
        <v>386</v>
      </c>
    </row>
    <row r="156" spans="1:3" ht="13.5">
      <c r="A156" s="21" t="s">
        <v>180</v>
      </c>
      <c r="B156" s="20" t="s">
        <v>577</v>
      </c>
      <c r="C156" s="19" t="s">
        <v>386</v>
      </c>
    </row>
    <row r="157" spans="1:3" ht="13.5">
      <c r="A157" s="21" t="s">
        <v>285</v>
      </c>
      <c r="B157" s="20" t="s">
        <v>693</v>
      </c>
      <c r="C157" s="19" t="s">
        <v>386</v>
      </c>
    </row>
    <row r="158" spans="1:3" ht="13.5">
      <c r="A158" s="21" t="s">
        <v>86</v>
      </c>
      <c r="B158" s="20" t="s">
        <v>510</v>
      </c>
      <c r="C158" s="19" t="s">
        <v>386</v>
      </c>
    </row>
    <row r="159" spans="1:3" ht="13.5">
      <c r="A159" s="21" t="s">
        <v>34</v>
      </c>
      <c r="B159" s="179" t="s">
        <v>456</v>
      </c>
      <c r="C159" s="19" t="s">
        <v>386</v>
      </c>
    </row>
    <row r="160" spans="1:3" ht="13.5">
      <c r="A160" s="21" t="s">
        <v>238</v>
      </c>
      <c r="B160" s="179" t="s">
        <v>636</v>
      </c>
      <c r="C160" s="19" t="s">
        <v>386</v>
      </c>
    </row>
    <row r="161" spans="1:3" ht="13.5">
      <c r="A161" s="21" t="s">
        <v>565</v>
      </c>
      <c r="B161" s="20" t="s">
        <v>198</v>
      </c>
      <c r="C161" s="19" t="s">
        <v>386</v>
      </c>
    </row>
    <row r="162" spans="1:3" ht="13.5">
      <c r="A162" s="21" t="s">
        <v>767</v>
      </c>
      <c r="B162" s="20" t="s">
        <v>401</v>
      </c>
      <c r="C162" s="19" t="s">
        <v>386</v>
      </c>
    </row>
    <row r="163" spans="1:3" ht="13.5">
      <c r="A163" s="21" t="s">
        <v>90</v>
      </c>
      <c r="B163" s="20" t="s">
        <v>511</v>
      </c>
      <c r="C163" s="19" t="s">
        <v>386</v>
      </c>
    </row>
    <row r="164" spans="1:3" ht="13.5">
      <c r="A164" s="21" t="s">
        <v>289</v>
      </c>
      <c r="B164" s="20" t="s">
        <v>696</v>
      </c>
      <c r="C164" s="19" t="s">
        <v>386</v>
      </c>
    </row>
    <row r="165" spans="1:3" ht="13.5">
      <c r="A165" s="21" t="s">
        <v>235</v>
      </c>
      <c r="B165" s="20" t="s">
        <v>635</v>
      </c>
      <c r="C165" s="19" t="s">
        <v>386</v>
      </c>
    </row>
    <row r="166" spans="1:3" ht="13.5">
      <c r="A166" s="21" t="s">
        <v>33</v>
      </c>
      <c r="B166" s="20" t="s">
        <v>454</v>
      </c>
      <c r="C166" s="19" t="s">
        <v>386</v>
      </c>
    </row>
    <row r="167" spans="1:3" ht="13.5">
      <c r="A167" s="21" t="s">
        <v>381</v>
      </c>
      <c r="B167" s="20" t="s">
        <v>785</v>
      </c>
      <c r="C167" s="19" t="s">
        <v>386</v>
      </c>
    </row>
    <row r="168" spans="1:3" ht="13.5">
      <c r="A168" s="21" t="s">
        <v>171</v>
      </c>
      <c r="B168" s="20" t="s">
        <v>586</v>
      </c>
      <c r="C168" s="19" t="s">
        <v>386</v>
      </c>
    </row>
    <row r="169" spans="1:3" ht="13.5">
      <c r="A169" s="21" t="s">
        <v>309</v>
      </c>
      <c r="B169" s="20" t="s">
        <v>678</v>
      </c>
      <c r="C169" s="19" t="s">
        <v>386</v>
      </c>
    </row>
    <row r="170" spans="1:3" ht="13.5">
      <c r="A170" s="21" t="s">
        <v>110</v>
      </c>
      <c r="B170" s="20" t="s">
        <v>494</v>
      </c>
      <c r="C170" s="19" t="s">
        <v>386</v>
      </c>
    </row>
    <row r="171" spans="1:3" ht="13.5">
      <c r="A171" s="21" t="s">
        <v>46</v>
      </c>
      <c r="B171" s="179" t="s">
        <v>438</v>
      </c>
      <c r="C171" s="19" t="s">
        <v>386</v>
      </c>
    </row>
    <row r="172" spans="1:3" ht="13.5">
      <c r="A172" s="21" t="s">
        <v>248</v>
      </c>
      <c r="B172" s="179" t="s">
        <v>622</v>
      </c>
      <c r="C172" s="19" t="s">
        <v>386</v>
      </c>
    </row>
    <row r="173" spans="1:3" ht="13.5">
      <c r="A173" s="21" t="s">
        <v>582</v>
      </c>
      <c r="B173" s="20" t="s">
        <v>184</v>
      </c>
      <c r="C173" s="19" t="s">
        <v>386</v>
      </c>
    </row>
    <row r="174" spans="1:3" ht="13.5">
      <c r="A174" s="21" t="s">
        <v>780</v>
      </c>
      <c r="B174" s="20" t="s">
        <v>394</v>
      </c>
      <c r="C174" s="19" t="s">
        <v>386</v>
      </c>
    </row>
    <row r="175" spans="1:3" ht="13.5">
      <c r="A175" s="21" t="s">
        <v>104</v>
      </c>
      <c r="B175" s="20" t="s">
        <v>490</v>
      </c>
      <c r="C175" s="19" t="s">
        <v>386</v>
      </c>
    </row>
    <row r="176" spans="1:3" ht="13.5">
      <c r="A176" s="21" t="s">
        <v>302</v>
      </c>
      <c r="B176" s="20" t="s">
        <v>672</v>
      </c>
      <c r="C176" s="19" t="s">
        <v>386</v>
      </c>
    </row>
    <row r="177" spans="1:3" ht="13.5">
      <c r="A177" s="21" t="s">
        <v>252</v>
      </c>
      <c r="B177" s="20" t="s">
        <v>625</v>
      </c>
      <c r="C177" s="19" t="s">
        <v>386</v>
      </c>
    </row>
    <row r="178" spans="1:3" ht="13.5">
      <c r="A178" s="21" t="s">
        <v>49</v>
      </c>
      <c r="B178" s="20" t="s">
        <v>442</v>
      </c>
      <c r="C178" s="19" t="s">
        <v>386</v>
      </c>
    </row>
    <row r="179" spans="1:3" ht="13.5">
      <c r="A179" s="21" t="s">
        <v>399</v>
      </c>
      <c r="B179" s="20" t="s">
        <v>775</v>
      </c>
      <c r="C179" s="19" t="s">
        <v>386</v>
      </c>
    </row>
    <row r="180" spans="1:3" ht="13.5">
      <c r="A180" s="21" t="s">
        <v>195</v>
      </c>
      <c r="B180" s="20" t="s">
        <v>573</v>
      </c>
      <c r="C180" s="19" t="s">
        <v>386</v>
      </c>
    </row>
    <row r="181" spans="1:3" ht="13.5">
      <c r="A181" s="21" t="s">
        <v>332</v>
      </c>
      <c r="B181" s="20" t="s">
        <v>708</v>
      </c>
      <c r="C181" s="19" t="s">
        <v>386</v>
      </c>
    </row>
    <row r="182" spans="1:3" ht="13.5">
      <c r="A182" s="21" t="s">
        <v>319</v>
      </c>
      <c r="B182" s="20" t="s">
        <v>718</v>
      </c>
      <c r="C182" s="19" t="s">
        <v>386</v>
      </c>
    </row>
    <row r="183" spans="1:3" ht="13.5">
      <c r="A183" s="21" t="s">
        <v>130</v>
      </c>
      <c r="B183" s="20" t="s">
        <v>519</v>
      </c>
      <c r="C183" s="19" t="s">
        <v>386</v>
      </c>
    </row>
    <row r="184" spans="1:3" ht="13.5">
      <c r="A184" s="21" t="s">
        <v>114</v>
      </c>
      <c r="B184" s="20" t="s">
        <v>527</v>
      </c>
      <c r="C184" s="19" t="s">
        <v>386</v>
      </c>
    </row>
    <row r="185" spans="1:3" ht="13.5">
      <c r="A185" s="21" t="s">
        <v>162</v>
      </c>
      <c r="B185" s="20" t="s">
        <v>557</v>
      </c>
      <c r="C185" s="19" t="s">
        <v>386</v>
      </c>
    </row>
    <row r="186" spans="1:3" ht="13.5">
      <c r="A186" s="21" t="s">
        <v>374</v>
      </c>
      <c r="B186" s="20" t="s">
        <v>749</v>
      </c>
      <c r="C186" s="19" t="s">
        <v>386</v>
      </c>
    </row>
    <row r="187" spans="1:3" ht="13.5">
      <c r="A187" s="21" t="s">
        <v>156</v>
      </c>
      <c r="B187" s="20" t="s">
        <v>562</v>
      </c>
      <c r="C187" s="19" t="s">
        <v>386</v>
      </c>
    </row>
    <row r="188" spans="1:3" ht="13.5">
      <c r="A188" s="21" t="s">
        <v>364</v>
      </c>
      <c r="B188" s="20" t="s">
        <v>764</v>
      </c>
      <c r="C188" s="19" t="s">
        <v>386</v>
      </c>
    </row>
    <row r="189" spans="1:3" ht="13.5">
      <c r="A189" s="21" t="s">
        <v>431</v>
      </c>
      <c r="B189" s="20" t="s">
        <v>8</v>
      </c>
      <c r="C189" s="19" t="s">
        <v>386</v>
      </c>
    </row>
    <row r="190" spans="1:3" ht="13.5">
      <c r="A190" s="21" t="s">
        <v>612</v>
      </c>
      <c r="B190" s="20" t="s">
        <v>205</v>
      </c>
      <c r="C190" s="19" t="s">
        <v>386</v>
      </c>
    </row>
    <row r="191" spans="1:3" ht="13.5">
      <c r="A191" s="21" t="s">
        <v>422</v>
      </c>
      <c r="B191" s="20" t="s">
        <v>16</v>
      </c>
      <c r="C191" s="19" t="s">
        <v>386</v>
      </c>
    </row>
    <row r="192" spans="1:3" ht="13.5">
      <c r="A192" s="21" t="s">
        <v>606</v>
      </c>
      <c r="B192" s="20" t="s">
        <v>214</v>
      </c>
      <c r="C192" s="19" t="s">
        <v>386</v>
      </c>
    </row>
    <row r="193" spans="1:3" ht="13.5">
      <c r="A193" s="21" t="s">
        <v>406</v>
      </c>
      <c r="B193" s="20" t="s">
        <v>28</v>
      </c>
      <c r="C193" s="19" t="s">
        <v>386</v>
      </c>
    </row>
    <row r="194" spans="1:3" ht="13.5">
      <c r="A194" s="21" t="s">
        <v>591</v>
      </c>
      <c r="B194" s="20" t="s">
        <v>224</v>
      </c>
      <c r="C194" s="19" t="s">
        <v>386</v>
      </c>
    </row>
    <row r="195" spans="1:3" ht="13.5">
      <c r="A195" s="21" t="s">
        <v>83</v>
      </c>
      <c r="B195" s="179" t="s">
        <v>465</v>
      </c>
      <c r="C195" s="19" t="s">
        <v>386</v>
      </c>
    </row>
    <row r="196" spans="1:3" ht="13.5">
      <c r="A196" s="21" t="s">
        <v>721</v>
      </c>
      <c r="B196" s="179" t="s">
        <v>322</v>
      </c>
      <c r="C196" s="19" t="s">
        <v>386</v>
      </c>
    </row>
    <row r="197" spans="1:3" ht="13.5">
      <c r="A197" s="21" t="s">
        <v>76</v>
      </c>
      <c r="B197" s="179" t="s">
        <v>470</v>
      </c>
      <c r="C197" s="19" t="s">
        <v>386</v>
      </c>
    </row>
    <row r="198" spans="1:3" ht="13.5">
      <c r="A198" s="21" t="s">
        <v>715</v>
      </c>
      <c r="B198" s="179" t="s">
        <v>327</v>
      </c>
      <c r="C198" s="19" t="s">
        <v>386</v>
      </c>
    </row>
    <row r="199" spans="1:3" ht="13.5">
      <c r="A199" s="21" t="s">
        <v>58</v>
      </c>
      <c r="B199" s="179" t="s">
        <v>477</v>
      </c>
      <c r="C199" s="19" t="s">
        <v>386</v>
      </c>
    </row>
    <row r="200" spans="1:3" ht="13.5">
      <c r="A200" s="21" t="s">
        <v>699</v>
      </c>
      <c r="B200" s="179" t="s">
        <v>336</v>
      </c>
      <c r="C200" s="19" t="s">
        <v>386</v>
      </c>
    </row>
    <row r="201" spans="1:3" ht="12.75" customHeight="1">
      <c r="A201" s="67" t="s">
        <v>647</v>
      </c>
      <c r="B201" s="118" t="s">
        <v>145</v>
      </c>
      <c r="C201" s="119" t="s">
        <v>386</v>
      </c>
    </row>
    <row r="202" spans="1:3" ht="12.75" customHeight="1">
      <c r="A202" s="21" t="s">
        <v>686</v>
      </c>
      <c r="B202" s="20" t="s">
        <v>283</v>
      </c>
      <c r="C202" s="19" t="s">
        <v>386</v>
      </c>
    </row>
    <row r="203" spans="1:3" ht="12.75" customHeight="1">
      <c r="A203" s="21" t="s">
        <v>316</v>
      </c>
      <c r="B203" s="20" t="s">
        <v>57</v>
      </c>
      <c r="C203" s="19" t="s">
        <v>386</v>
      </c>
    </row>
    <row r="204" spans="1:3" ht="12.75" customHeight="1">
      <c r="A204" s="21" t="s">
        <v>158</v>
      </c>
      <c r="B204" s="20" t="s">
        <v>753</v>
      </c>
      <c r="C204" s="19" t="s">
        <v>386</v>
      </c>
    </row>
    <row r="205" spans="1:3" ht="12.75" customHeight="1">
      <c r="A205" s="143" t="s">
        <v>357</v>
      </c>
      <c r="B205" s="144" t="s">
        <v>599</v>
      </c>
      <c r="C205" s="145" t="s">
        <v>386</v>
      </c>
    </row>
    <row r="206" spans="1:3" ht="12.75" customHeight="1">
      <c r="A206" s="143" t="s">
        <v>509</v>
      </c>
      <c r="B206" s="146" t="s">
        <v>213</v>
      </c>
      <c r="C206" s="145" t="s">
        <v>386</v>
      </c>
    </row>
    <row r="207" spans="1:3" ht="12.75" customHeight="1">
      <c r="A207" s="147" t="s">
        <v>313</v>
      </c>
      <c r="B207" s="148" t="s">
        <v>165</v>
      </c>
      <c r="C207" s="149" t="s">
        <v>386</v>
      </c>
    </row>
    <row r="208" spans="1:3" ht="12.75" customHeight="1">
      <c r="A208" s="147" t="s">
        <v>256</v>
      </c>
      <c r="B208" s="148" t="s">
        <v>356</v>
      </c>
      <c r="C208" s="149" t="s">
        <v>386</v>
      </c>
    </row>
    <row r="209" spans="1:3" ht="12.75" customHeight="1">
      <c r="A209" s="147" t="s">
        <v>190</v>
      </c>
      <c r="B209" s="148" t="s">
        <v>145</v>
      </c>
      <c r="C209" s="149" t="s">
        <v>386</v>
      </c>
    </row>
    <row r="210" spans="1:3" ht="12.75" customHeight="1">
      <c r="A210" s="147" t="s">
        <v>564</v>
      </c>
      <c r="B210" s="148" t="s">
        <v>283</v>
      </c>
      <c r="C210" s="149" t="s">
        <v>386</v>
      </c>
    </row>
    <row r="211" spans="1:3" ht="12.75" customHeight="1">
      <c r="A211" s="147" t="s">
        <v>624</v>
      </c>
      <c r="B211" s="148" t="s">
        <v>57</v>
      </c>
      <c r="C211" s="149" t="s">
        <v>386</v>
      </c>
    </row>
    <row r="212" spans="1:3" ht="12.75" customHeight="1">
      <c r="A212" s="147" t="s">
        <v>504</v>
      </c>
      <c r="B212" s="148" t="s">
        <v>753</v>
      </c>
      <c r="C212" s="149" t="s">
        <v>386</v>
      </c>
    </row>
    <row r="213" spans="1:3" ht="12.75" customHeight="1">
      <c r="A213" s="147" t="s">
        <v>489</v>
      </c>
      <c r="B213" s="148" t="s">
        <v>183</v>
      </c>
      <c r="C213" s="149" t="s">
        <v>386</v>
      </c>
    </row>
    <row r="214" spans="1:2" ht="16.5" customHeight="1">
      <c r="A214"/>
      <c r="B214" s="150" t="s">
        <v>23</v>
      </c>
    </row>
    <row r="215" spans="1:3" ht="12.75" customHeight="1">
      <c r="A215" s="151" t="s">
        <v>241</v>
      </c>
      <c r="B215" s="152" t="s">
        <v>497</v>
      </c>
      <c r="C215" s="153" t="s">
        <v>386</v>
      </c>
    </row>
    <row r="216" spans="1:3" ht="12.75" customHeight="1">
      <c r="A216" s="151" t="s">
        <v>626</v>
      </c>
      <c r="B216" s="152" t="s">
        <v>135</v>
      </c>
      <c r="C216" s="153" t="s">
        <v>386</v>
      </c>
    </row>
    <row r="217" spans="1:3" ht="12.75" customHeight="1">
      <c r="A217" s="151" t="s">
        <v>255</v>
      </c>
      <c r="B217" s="152" t="s">
        <v>19</v>
      </c>
      <c r="C217" s="153" t="s">
        <v>386</v>
      </c>
    </row>
    <row r="218" spans="1:3" ht="12.75" customHeight="1">
      <c r="A218" s="153" t="s">
        <v>659</v>
      </c>
      <c r="B218" s="152" t="s">
        <v>19</v>
      </c>
      <c r="C218" s="153" t="s">
        <v>386</v>
      </c>
    </row>
    <row r="219" spans="1:3" ht="12.75" customHeight="1">
      <c r="A219" s="151" t="s">
        <v>360</v>
      </c>
      <c r="B219" s="154" t="s">
        <v>514</v>
      </c>
      <c r="C219" s="153" t="s">
        <v>386</v>
      </c>
    </row>
    <row r="220" spans="1:3" ht="12.75" customHeight="1">
      <c r="A220" s="151" t="s">
        <v>22</v>
      </c>
      <c r="B220" s="152" t="s">
        <v>461</v>
      </c>
      <c r="C220" s="153" t="s">
        <v>386</v>
      </c>
    </row>
    <row r="221" spans="1:3" ht="12.75" customHeight="1">
      <c r="A221" s="151" t="s">
        <v>273</v>
      </c>
      <c r="B221" s="152" t="s">
        <v>568</v>
      </c>
      <c r="C221" s="153" t="s">
        <v>386</v>
      </c>
    </row>
    <row r="222" spans="1:3" ht="12.75" customHeight="1">
      <c r="A222" s="151" t="s">
        <v>160</v>
      </c>
      <c r="B222" s="152" t="s">
        <v>480</v>
      </c>
      <c r="C222" s="153" t="s">
        <v>386</v>
      </c>
    </row>
    <row r="223" spans="1:3" ht="12.75" customHeight="1">
      <c r="A223" s="151" t="s">
        <v>403</v>
      </c>
      <c r="B223" s="152" t="s">
        <v>326</v>
      </c>
      <c r="C223" s="153" t="s">
        <v>386</v>
      </c>
    </row>
    <row r="224" spans="1:3" ht="12.75" customHeight="1">
      <c r="A224" s="151" t="s">
        <v>576</v>
      </c>
      <c r="B224" s="152" t="s">
        <v>620</v>
      </c>
      <c r="C224" s="153" t="s">
        <v>386</v>
      </c>
    </row>
    <row r="225" spans="1:3" ht="12.75" customHeight="1">
      <c r="A225" s="151"/>
      <c r="B225" s="152" t="s">
        <v>39</v>
      </c>
      <c r="C225" s="153" t="s">
        <v>386</v>
      </c>
    </row>
    <row r="226" spans="1:3" ht="12.75" customHeight="1">
      <c r="A226" s="151"/>
      <c r="B226" s="152" t="s">
        <v>545</v>
      </c>
      <c r="C226" s="153" t="s">
        <v>386</v>
      </c>
    </row>
    <row r="227" spans="1:3" ht="12.75" customHeight="1">
      <c r="A227" s="151" t="s">
        <v>124</v>
      </c>
      <c r="B227" s="152" t="s">
        <v>254</v>
      </c>
      <c r="C227" s="153" t="s">
        <v>386</v>
      </c>
    </row>
    <row r="228" spans="1:3" ht="12.75" customHeight="1">
      <c r="A228" s="151" t="s">
        <v>71</v>
      </c>
      <c r="B228" s="152" t="s">
        <v>448</v>
      </c>
      <c r="C228" s="153" t="s">
        <v>386</v>
      </c>
    </row>
    <row r="229" spans="1:3" ht="12.75" customHeight="1">
      <c r="A229" s="151" t="s">
        <v>483</v>
      </c>
      <c r="B229" s="152" t="s">
        <v>405</v>
      </c>
      <c r="C229" s="153" t="s">
        <v>386</v>
      </c>
    </row>
    <row r="230" spans="1:3" ht="12.75" customHeight="1">
      <c r="A230" s="151" t="s">
        <v>677</v>
      </c>
      <c r="B230" s="152" t="s">
        <v>405</v>
      </c>
      <c r="C230" s="153" t="s">
        <v>386</v>
      </c>
    </row>
    <row r="231" spans="1:3" ht="12.75">
      <c r="A231" s="151" t="s">
        <v>373</v>
      </c>
      <c r="B231" s="152" t="s">
        <v>197</v>
      </c>
      <c r="C231" s="153" t="s">
        <v>386</v>
      </c>
    </row>
    <row r="232" spans="1:3" ht="25.5">
      <c r="A232" s="151"/>
      <c r="B232" s="152" t="s">
        <v>231</v>
      </c>
      <c r="C232" s="153" t="s">
        <v>386</v>
      </c>
    </row>
    <row r="233" spans="1:3" ht="12.75" customHeight="1">
      <c r="A233" s="151" t="s">
        <v>298</v>
      </c>
      <c r="B233" s="152" t="s">
        <v>32</v>
      </c>
      <c r="C233" s="153" t="s">
        <v>386</v>
      </c>
    </row>
    <row r="234" spans="1:3" ht="12.75" customHeight="1">
      <c r="A234" s="151" t="s">
        <v>496</v>
      </c>
      <c r="B234" s="152" t="s">
        <v>644</v>
      </c>
      <c r="C234" s="153" t="s">
        <v>386</v>
      </c>
    </row>
    <row r="235" spans="1:3" ht="12.75" customHeight="1">
      <c r="A235" s="151" t="s">
        <v>784</v>
      </c>
      <c r="B235" s="152" t="s">
        <v>18</v>
      </c>
      <c r="C235" s="153" t="s">
        <v>386</v>
      </c>
    </row>
    <row r="236" spans="1:3" ht="12.75">
      <c r="A236" s="151"/>
      <c r="B236" s="152" t="s">
        <v>51</v>
      </c>
      <c r="C236" s="153" t="s">
        <v>386</v>
      </c>
    </row>
    <row r="237" spans="1:3" ht="12.75">
      <c r="A237" s="151" t="s">
        <v>572</v>
      </c>
      <c r="B237" s="152" t="s">
        <v>230</v>
      </c>
      <c r="C237" s="153" t="s">
        <v>386</v>
      </c>
    </row>
    <row r="238" spans="1:3" ht="12.75">
      <c r="A238" s="151" t="s">
        <v>343</v>
      </c>
      <c r="B238" s="152" t="s">
        <v>324</v>
      </c>
      <c r="C238" s="153" t="s">
        <v>386</v>
      </c>
    </row>
    <row r="239" spans="1:3" ht="12.75">
      <c r="A239" s="151" t="s">
        <v>7</v>
      </c>
      <c r="B239" s="152" t="s">
        <v>538</v>
      </c>
      <c r="C239" s="153" t="s">
        <v>386</v>
      </c>
    </row>
    <row r="240" spans="1:3" ht="12.75">
      <c r="A240" s="151" t="s">
        <v>774</v>
      </c>
      <c r="B240" s="152" t="s">
        <v>218</v>
      </c>
      <c r="C240" s="153" t="s">
        <v>386</v>
      </c>
    </row>
    <row r="241" spans="1:3" ht="12.75">
      <c r="A241" s="151" t="s">
        <v>419</v>
      </c>
      <c r="B241" s="152" t="s">
        <v>331</v>
      </c>
      <c r="C241" s="153" t="s">
        <v>386</v>
      </c>
    </row>
    <row r="242" spans="1:3" ht="12.75">
      <c r="A242" s="155" t="s">
        <v>297</v>
      </c>
      <c r="B242" s="155" t="s">
        <v>464</v>
      </c>
      <c r="C242" s="156" t="s">
        <v>386</v>
      </c>
    </row>
    <row r="243" spans="1:3" ht="12.75" customHeight="1">
      <c r="A243" s="155"/>
      <c r="B243" s="157" t="s">
        <v>468</v>
      </c>
      <c r="C243" s="156" t="s">
        <v>386</v>
      </c>
    </row>
    <row r="244" spans="1:3" ht="12.75" customHeight="1">
      <c r="A244" s="155"/>
      <c r="B244" s="158" t="s">
        <v>284</v>
      </c>
      <c r="C244" s="156" t="s">
        <v>386</v>
      </c>
    </row>
    <row r="245" spans="2:3" ht="12.75">
      <c r="B245" s="159" t="s">
        <v>342</v>
      </c>
      <c r="C245" t="s">
        <v>386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Татьяна</cp:lastModifiedBy>
  <dcterms:created xsi:type="dcterms:W3CDTF">2019-01-15T04:30:37Z</dcterms:created>
  <dcterms:modified xsi:type="dcterms:W3CDTF">2019-01-15T04:30:40Z</dcterms:modified>
  <cp:category/>
  <cp:version/>
  <cp:contentType/>
  <cp:contentStatus/>
</cp:coreProperties>
</file>